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4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60" i="62" l="1"/>
  <c r="AB56"/>
  <c r="AB52"/>
  <c r="AB48"/>
  <c r="AB44"/>
  <c r="AB40"/>
  <c r="AB36"/>
  <c r="AB32"/>
  <c r="AB24"/>
  <c r="AB20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" i="61" l="1"/>
  <c r="B99"/>
  <c r="F33" i="56"/>
  <c r="F77" i="57"/>
  <c r="F75"/>
  <c r="F71"/>
  <c r="F37"/>
  <c r="F31"/>
  <c r="F67" i="62"/>
  <c r="C99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N91"/>
  <c r="O91" s="1"/>
  <c r="N95"/>
  <c r="N4" i="56"/>
  <c r="N8"/>
  <c r="N12"/>
  <c r="N16"/>
  <c r="N20"/>
  <c r="N24"/>
  <c r="N28"/>
  <c r="N32"/>
  <c r="N36"/>
  <c r="N40"/>
  <c r="N44"/>
  <c r="N48"/>
  <c r="O48" s="1"/>
  <c r="N52"/>
  <c r="N55"/>
  <c r="N56"/>
  <c r="O56" s="1"/>
  <c r="N59"/>
  <c r="N60"/>
  <c r="N63"/>
  <c r="N64"/>
  <c r="N67"/>
  <c r="N68"/>
  <c r="N71"/>
  <c r="N72"/>
  <c r="N75"/>
  <c r="N76"/>
  <c r="N79"/>
  <c r="N80"/>
  <c r="O80" s="1"/>
  <c r="N83"/>
  <c r="N84"/>
  <c r="N87"/>
  <c r="N88"/>
  <c r="N91"/>
  <c r="N92"/>
  <c r="N95"/>
  <c r="N96"/>
  <c r="I99"/>
  <c r="N81"/>
  <c r="O81" s="1"/>
  <c r="N82"/>
  <c r="O82" s="1"/>
  <c r="N85"/>
  <c r="O85" s="1"/>
  <c r="N86"/>
  <c r="O86" s="1"/>
  <c r="N89"/>
  <c r="O89" s="1"/>
  <c r="N90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M86" i="66"/>
  <c r="D86" i="57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M38" i="66"/>
  <c r="D38" i="57" s="1"/>
  <c r="M34" i="66"/>
  <c r="D34" i="57" s="1"/>
  <c r="M30" i="66"/>
  <c r="D30" i="57" s="1"/>
  <c r="M26" i="66"/>
  <c r="D26" i="57" s="1"/>
  <c r="M22" i="66"/>
  <c r="D22" i="57" s="1"/>
  <c r="M18" i="66"/>
  <c r="D18" i="57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O4"/>
  <c r="V32"/>
  <c r="O32"/>
  <c r="V40"/>
  <c r="V47"/>
  <c r="V59"/>
  <c r="V16"/>
  <c r="O16"/>
  <c r="V31"/>
  <c r="V43"/>
  <c r="V87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G26"/>
  <c r="N28"/>
  <c r="O28" s="1"/>
  <c r="F29"/>
  <c r="O30"/>
  <c r="V38"/>
  <c r="N44"/>
  <c r="O44" s="1"/>
  <c r="F45"/>
  <c r="O46"/>
  <c r="V54"/>
  <c r="N60"/>
  <c r="F61"/>
  <c r="O13" i="56"/>
  <c r="O29"/>
  <c r="O45"/>
  <c r="O65"/>
  <c r="O73"/>
  <c r="V3" i="55"/>
  <c r="V62"/>
  <c r="V74"/>
  <c r="V82"/>
  <c r="V94"/>
  <c r="O94"/>
  <c r="V6" i="56"/>
  <c r="O6"/>
  <c r="V15"/>
  <c r="O15"/>
  <c r="V22"/>
  <c r="O22"/>
  <c r="V36"/>
  <c r="V38"/>
  <c r="V47"/>
  <c r="O47"/>
  <c r="V52"/>
  <c r="V59"/>
  <c r="V62"/>
  <c r="O62"/>
  <c r="V67"/>
  <c r="V70"/>
  <c r="O70"/>
  <c r="V75"/>
  <c r="V78"/>
  <c r="O78"/>
  <c r="V83"/>
  <c r="V86"/>
  <c r="V94"/>
  <c r="V12" i="55"/>
  <c r="V17"/>
  <c r="V28"/>
  <c r="V44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O51"/>
  <c r="N52"/>
  <c r="F53"/>
  <c r="O68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V63"/>
  <c r="V66"/>
  <c r="O66"/>
  <c r="V71"/>
  <c r="V74"/>
  <c r="V79"/>
  <c r="V82"/>
  <c r="V87"/>
  <c r="V90"/>
  <c r="V95"/>
  <c r="O95"/>
  <c r="V98"/>
  <c r="J99" i="55"/>
  <c r="G6"/>
  <c r="O7"/>
  <c r="N24"/>
  <c r="N40"/>
  <c r="O40" s="1"/>
  <c r="N56"/>
  <c r="O56" s="1"/>
  <c r="O96"/>
  <c r="V38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66"/>
  <c r="V64" i="55"/>
  <c r="V68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8" i="56" l="1"/>
  <c r="O87" i="55"/>
  <c r="O3"/>
  <c r="O11" i="57"/>
  <c r="O57" i="56"/>
  <c r="O71" i="55"/>
  <c r="O63"/>
  <c r="O27"/>
  <c r="G42"/>
  <c r="O42" s="1"/>
  <c r="E99" i="56"/>
  <c r="O91"/>
  <c r="O87"/>
  <c r="O83"/>
  <c r="O79"/>
  <c r="O75"/>
  <c r="O71"/>
  <c r="O67"/>
  <c r="O63"/>
  <c r="O59"/>
  <c r="O55"/>
  <c r="O31"/>
  <c r="V98" i="55"/>
  <c r="G90"/>
  <c r="V90" s="1"/>
  <c r="O80"/>
  <c r="V72"/>
  <c r="O60"/>
  <c r="O30" i="58"/>
  <c r="O6"/>
  <c r="O14"/>
  <c r="G98" i="57"/>
  <c r="V98" s="1"/>
  <c r="G90"/>
  <c r="V90" s="1"/>
  <c r="G66"/>
  <c r="V66" s="1"/>
  <c r="G50"/>
  <c r="V50" s="1"/>
  <c r="G42"/>
  <c r="V42" s="1"/>
  <c r="G34"/>
  <c r="V34" s="1"/>
  <c r="G26"/>
  <c r="V26" s="1"/>
  <c r="G10"/>
  <c r="V10" s="1"/>
  <c r="G91" i="58"/>
  <c r="O91" s="1"/>
  <c r="G75"/>
  <c r="V75" s="1"/>
  <c r="G43"/>
  <c r="V43" s="1"/>
  <c r="G27"/>
  <c r="O22"/>
  <c r="G94" i="57"/>
  <c r="V94" s="1"/>
  <c r="O95" i="55"/>
  <c r="O62"/>
  <c r="G8" i="56"/>
  <c r="V8" s="1"/>
  <c r="O74" i="58"/>
  <c r="O54" i="56"/>
  <c r="O96"/>
  <c r="O76"/>
  <c r="O64"/>
  <c r="O44"/>
  <c r="O24"/>
  <c r="O22" i="55"/>
  <c r="D99"/>
  <c r="G58"/>
  <c r="O58" s="1"/>
  <c r="G50"/>
  <c r="O50" s="1"/>
  <c r="G4" i="56"/>
  <c r="V4" s="1"/>
  <c r="O92"/>
  <c r="O90"/>
  <c r="O88"/>
  <c r="O84"/>
  <c r="O72"/>
  <c r="O60"/>
  <c r="V54"/>
  <c r="O52"/>
  <c r="O40"/>
  <c r="O36"/>
  <c r="O28"/>
  <c r="O8"/>
  <c r="V92" i="55"/>
  <c r="O84"/>
  <c r="O76"/>
  <c r="O52"/>
  <c r="O36"/>
  <c r="O24"/>
  <c r="O14"/>
  <c r="E99"/>
  <c r="O38"/>
  <c r="O11"/>
  <c r="O9"/>
  <c r="V77" i="58"/>
  <c r="O29"/>
  <c r="G11"/>
  <c r="V11" s="1"/>
  <c r="V74"/>
  <c r="O42"/>
  <c r="V37"/>
  <c r="O26"/>
  <c r="O25"/>
  <c r="G86" i="57"/>
  <c r="O86" s="1"/>
  <c r="G70"/>
  <c r="V70" s="1"/>
  <c r="G54"/>
  <c r="V54" s="1"/>
  <c r="G46"/>
  <c r="V46" s="1"/>
  <c r="G38"/>
  <c r="V38" s="1"/>
  <c r="G22"/>
  <c r="V22" s="1"/>
  <c r="V93" i="58"/>
  <c r="O81"/>
  <c r="V61"/>
  <c r="G59"/>
  <c r="O59" s="1"/>
  <c r="O53"/>
  <c r="O45"/>
  <c r="O41"/>
  <c r="E99"/>
  <c r="V97"/>
  <c r="V65"/>
  <c r="D99"/>
  <c r="O57"/>
  <c r="O17"/>
  <c r="G78" i="57"/>
  <c r="V78" s="1"/>
  <c r="G74"/>
  <c r="V74" s="1"/>
  <c r="G30"/>
  <c r="V30" s="1"/>
  <c r="G25"/>
  <c r="V25" s="1"/>
  <c r="G18"/>
  <c r="O18" s="1"/>
  <c r="G9"/>
  <c r="V9" s="1"/>
  <c r="G6"/>
  <c r="O6" s="1"/>
  <c r="O56"/>
  <c r="O44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34"/>
  <c r="O34"/>
  <c r="V18"/>
  <c r="O18"/>
  <c r="N99" i="61"/>
  <c r="O10" i="55"/>
  <c r="V10"/>
  <c r="F99" i="57"/>
  <c r="O80"/>
  <c r="V80"/>
  <c r="O6" i="55"/>
  <c r="V6"/>
  <c r="V26"/>
  <c r="O26"/>
  <c r="O34" i="57" l="1"/>
  <c r="O66"/>
  <c r="O70"/>
  <c r="O9"/>
  <c r="O10"/>
  <c r="O90" i="55"/>
  <c r="V58"/>
  <c r="O49"/>
  <c r="V50"/>
  <c r="V59" i="58"/>
  <c r="O75"/>
  <c r="V91"/>
  <c r="O43"/>
  <c r="O94" i="57"/>
  <c r="V27" i="58"/>
  <c r="O27"/>
  <c r="O11"/>
  <c r="O21" i="57"/>
  <c r="O38"/>
  <c r="O54"/>
  <c r="O25"/>
  <c r="O61"/>
  <c r="V86"/>
  <c r="V6"/>
  <c r="O12" i="56"/>
  <c r="O30" i="57"/>
  <c r="O4" i="56"/>
  <c r="O56" i="58"/>
  <c r="O22" i="57"/>
  <c r="O78"/>
  <c r="O74"/>
  <c r="V53"/>
  <c r="V18"/>
  <c r="O77"/>
  <c r="V45"/>
  <c r="V13"/>
  <c r="O5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DI42" s="1"/>
  <c r="E42" i="40" s="1"/>
  <c r="BM40" i="54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AY6"/>
  <c r="AY8"/>
  <c r="AY9"/>
  <c r="AY15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AY28" i="54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DG55" s="1"/>
  <c r="C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P44"/>
  <c r="CI9"/>
  <c r="E5" i="40"/>
  <c r="AE5" i="28" s="1"/>
  <c r="DK5" i="54"/>
  <c r="CP35"/>
  <c r="D6" i="40"/>
  <c r="DK6" i="5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G5" i="40"/>
  <c r="AE99" i="28"/>
  <c r="AE99" i="29"/>
  <c r="AC7" i="30"/>
  <c r="AD7" s="1"/>
  <c r="AC11"/>
  <c r="AD11" s="1"/>
  <c r="AC15"/>
  <c r="AC19"/>
  <c r="AC23"/>
  <c r="AC27"/>
  <c r="AC31"/>
  <c r="AC35"/>
  <c r="AC39"/>
  <c r="AC43"/>
  <c r="AC47"/>
  <c r="AC51"/>
  <c r="AD51" s="1"/>
  <c r="AC55"/>
  <c r="AD55" s="1"/>
  <c r="AC59"/>
  <c r="AD59" s="1"/>
  <c r="AC63"/>
  <c r="AD63" s="1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67"/>
  <c r="AD71"/>
  <c r="AD75"/>
  <c r="AD79"/>
  <c r="AD83"/>
  <c r="AD87"/>
  <c r="AD91"/>
  <c r="AD95"/>
  <c r="AD30"/>
  <c r="AD5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<sst xmlns="http://schemas.openxmlformats.org/spreadsheetml/2006/main" count="8392" uniqueCount="515">
  <si>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</si>
  <si>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</si>
  <si>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</si>
  <si>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</si>
  <si>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</si>
  <si>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</si>
  <si>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</si>
  <si>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</si>
  <si>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</si>
  <si>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</si>
  <si>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</si>
  <si>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</si>
  <si>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</si>
  <si>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</si>
  <si>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</si>
  <si>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</si>
  <si>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</si>
  <si>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</si>
  <si>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</si>
  <si>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</si>
  <si>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</si>
  <si>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</si>
  <si>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</si>
  <si>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</si>
  <si>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</si>
  <si>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</si>
  <si>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</si>
  <si>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</si>
  <si>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</si>
  <si>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</si>
  <si>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</si>
  <si>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</si>
  <si>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</si>
  <si>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</si>
  <si>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</si>
  <si>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</si>
  <si>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</si>
  <si>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</si>
  <si>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</si>
  <si>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</si>
  <si>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</si>
  <si>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</si>
  <si>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</si>
  <si>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</si>
  <si>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</si>
  <si>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</si>
  <si>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</si>
  <si>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</si>
  <si>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</si>
  <si>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</si>
  <si>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</si>
  <si>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</si>
  <si>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</si>
  <si>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</si>
  <si>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</si>
  <si>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</si>
  <si>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</si>
  <si>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</si>
  <si>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</si>
  <si>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</si>
  <si>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</si>
  <si>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</si>
  <si>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</si>
  <si>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</si>
  <si>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</si>
  <si>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</si>
  <si>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</si>
  <si>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</si>
  <si>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</si>
  <si>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</si>
  <si>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</si>
  <si>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</si>
  <si>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</si>
  <si>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</si>
  <si>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</si>
  <si>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</si>
  <si>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</si>
  <si>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</si>
  <si>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</si>
  <si>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</si>
  <si>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</si>
  <si>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</si>
  <si>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</si>
  <si>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</si>
  <si>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</si>
  <si>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</si>
  <si>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</si>
  <si>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</si>
  <si>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</si>
  <si>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</si>
  <si>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</si>
  <si>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</si>
  <si>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</si>
  <si>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</si>
  <si>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</si>
  <si>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</si>
  <si>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</si>
  <si>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</si>
  <si>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</si>
  <si>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</si>
  <si>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</si>
  <si>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</si>
  <si>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</si>
  <si>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</si>
  <si>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</si>
  <si>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</si>
  <si>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</si>
  <si>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</si>
  <si>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</si>
  <si>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</si>
  <si>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</si>
  <si>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</si>
  <si>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</si>
  <si>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</si>
  <si>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</si>
  <si>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</si>
  <si>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</si>
  <si>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</si>
  <si>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</si>
  <si>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</si>
  <si>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</si>
  <si>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</si>
  <si>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</si>
  <si>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</si>
  <si>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</si>
  <si>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</si>
  <si>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</si>
  <si>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</si>
  <si>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</si>
  <si>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</si>
  <si>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</si>
  <si>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</si>
  <si>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</si>
  <si>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</si>
  <si>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</si>
  <si>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</si>
  <si>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</si>
  <si>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</si>
  <si>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</si>
  <si>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</si>
  <si>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</si>
  <si>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</si>
  <si>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</si>
  <si>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</si>
  <si>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</si>
  <si>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</si>
  <si>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</si>
  <si>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</si>
  <si>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</si>
  <si>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</si>
  <si>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</si>
  <si>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</si>
  <si>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</si>
  <si>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</si>
  <si>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</si>
  <si>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</si>
  <si>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</si>
  <si>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</si>
  <si>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</si>
  <si>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</si>
  <si>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</si>
  <si>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</si>
  <si>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</si>
  <si>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</si>
  <si>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</si>
  <si>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</si>
  <si>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</si>
  <si>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</si>
  <si>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</si>
  <si>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</si>
  <si>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</si>
  <si>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</si>
  <si>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</si>
  <si>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</si>
  <si>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</si>
  <si>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</si>
  <si>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</si>
  <si>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</si>
  <si>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</si>
  <si>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</si>
  <si>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</si>
  <si>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</si>
  <si>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</si>
  <si>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</si>
  <si>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</si>
  <si>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</si>
  <si>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</si>
  <si>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</si>
  <si>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</si>
  <si>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</si>
  <si>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</si>
  <si>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</si>
  <si>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</si>
  <si>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</si>
  <si>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</si>
  <si>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</si>
  <si>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</si>
  <si>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</si>
  <si>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</si>
  <si>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</si>
  <si>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</si>
  <si>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</si>
  <si>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</si>
  <si>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</si>
  <si>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</si>
  <si>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</si>
  <si>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</si>
  <si>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</si>
  <si>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</si>
  <si>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</si>
  <si>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</si>
  <si>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</si>
  <si>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</si>
  <si>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</si>
  <si>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</si>
  <si>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</si>
  <si>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</si>
  <si>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</si>
  <si>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</si>
  <si>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</si>
  <si>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</si>
  <si>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</si>
  <si>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</si>
  <si>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</si>
  <si>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</si>
  <si>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</si>
  <si>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</si>
  <si>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</si>
  <si>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</si>
  <si>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</si>
  <si>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</si>
  <si>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</si>
  <si>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</si>
  <si>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</si>
  <si>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</si>
  <si>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</si>
  <si>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</si>
  <si>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</si>
  <si>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</si>
  <si>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</si>
  <si>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</si>
  <si>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</si>
  <si>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</si>
  <si>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</si>
  <si>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</si>
  <si>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</si>
  <si>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</si>
  <si>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</si>
  <si>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</si>
  <si>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</si>
  <si>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</si>
  <si>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</si>
  <si>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</si>
  <si>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</si>
  <si>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</si>
  <si>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</si>
  <si>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</si>
  <si>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</si>
  <si>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</si>
  <si>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</si>
  <si>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</si>
  <si>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</si>
  <si>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</si>
  <si>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</si>
  <si>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</si>
  <si>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</si>
  <si>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</si>
  <si>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</si>
  <si>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</si>
  <si>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</si>
  <si>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</si>
  <si>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</si>
  <si>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</si>
  <si>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</si>
  <si>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</si>
  <si>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</si>
  <si>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</si>
  <si>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</si>
  <si>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</si>
  <si>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</si>
  <si>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</si>
  <si>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</si>
  <si>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</si>
  <si>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</si>
  <si>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</si>
  <si>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</si>
  <si>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</si>
  <si>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</si>
  <si>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</si>
  <si>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</si>
  <si>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</si>
  <si>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</si>
  <si>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</si>
  <si>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</si>
  <si>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</si>
  <si>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</si>
  <si>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</si>
  <si>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</si>
  <si>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</si>
  <si>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</si>
  <si>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</si>
  <si>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</si>
  <si>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</si>
  <si>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</si>
  <si>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</si>
  <si>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</si>
  <si>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</si>
  <si>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</si>
  <si>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</si>
  <si>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</si>
  <si>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</si>
  <si>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</si>
  <si>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</si>
  <si>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</si>
  <si>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</si>
  <si>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</si>
  <si>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</si>
  <si>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</si>
  <si>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</si>
  <si>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</si>
  <si>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</si>
  <si>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</si>
  <si>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</si>
  <si>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</si>
  <si>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</si>
  <si>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</si>
  <si>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</si>
  <si>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</si>
  <si>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</si>
  <si>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</si>
  <si>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</si>
  <si>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</si>
  <si>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</si>
  <si>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</si>
  <si>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</si>
  <si>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</si>
  <si>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</si>
  <si>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</si>
  <si>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</si>
  <si>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</si>
  <si>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</si>
  <si>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</si>
  <si>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</si>
  <si>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</si>
  <si>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</si>
  <si>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</si>
  <si>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</si>
  <si>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</si>
  <si>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</si>
  <si>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</si>
  <si>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</si>
  <si>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</si>
  <si>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</si>
  <si>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</si>
  <si>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</si>
  <si>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</si>
  <si>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</si>
  <si>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</si>
  <si>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</si>
  <si>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</si>
  <si>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</si>
  <si>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</si>
  <si>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</si>
  <si>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</si>
  <si>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</si>
  <si>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</si>
  <si>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</si>
  <si>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</si>
  <si>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</si>
  <si>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</si>
  <si>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</si>
  <si>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</si>
  <si>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</si>
  <si>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</si>
  <si>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</si>
  <si>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</si>
  <si>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</si>
  <si>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</si>
  <si>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</si>
  <si>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</si>
  <si>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</si>
  <si>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</si>
  <si>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</si>
  <si>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</si>
  <si>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</si>
  <si>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</si>
  <si>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</si>
  <si>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</si>
  <si>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</si>
  <si>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</si>
  <si>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</si>
  <si>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</si>
  <si>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</si>
  <si>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</si>
  <si>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</si>
  <si>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</si>
  <si>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</si>
  <si>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</si>
  <si>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</si>
  <si>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</si>
  <si>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</si>
  <si>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</si>
  <si>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</si>
  <si>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</si>
  <si>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</si>
  <si>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</si>
  <si>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</si>
  <si>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</si>
  <si>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</si>
  <si>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</si>
  <si>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</si>
  <si>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</si>
  <si>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</si>
  <si>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</si>
  <si>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</si>
  <si>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</si>
  <si>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</si>
  <si>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</si>
  <si>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</si>
  <si>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</si>
  <si>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</si>
  <si>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</si>
  <si>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</si>
  <si>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</si>
  <si>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</si>
  <si>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</si>
  <si>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</si>
  <si>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</si>
  <si>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</si>
  <si>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</si>
  <si>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</si>
  <si>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</si>
  <si>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</si>
  <si>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</si>
  <si>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</si>
  <si>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</si>
  <si>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</si>
  <si>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</si>
  <si>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</si>
  <si>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</si>
  <si>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</si>
  <si>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</si>
  <si>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</si>
  <si>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</si>
  <si>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</si>
  <si>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</si>
  <si>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</si>
  <si>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</si>
  <si>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</si>
  <si>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</si>
  <si>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</si>
  <si>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</si>
  <si>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</si>
  <si>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</si>
  <si>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</si>
  <si>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</si>
  <si>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</si>
  <si>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</si>
  <si>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</si>
  <si>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</si>
  <si>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</si>
  <si>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</si>
  <si>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</si>
  <si>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</si>
  <si>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</si>
  <si>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</si>
  <si>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</si>
  <si>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</si>
  <si>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</si>
  <si>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</si>
  <si>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</si>
  <si>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</si>
  <si>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</si>
  <si>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</si>
  <si>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</si>
  <si>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</si>
  <si>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</si>
  <si>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</si>
  <si>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</si>
  <si>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</si>
  <si>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</si>
  <si>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</si>
  <si>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</si>
  <si>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</si>
  <si>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</si>
  <si>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</si>
  <si>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</si>
  <si>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</si>
  <si>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</si>
  <si>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</si>
  <si>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</si>
  <si>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</si>
  <si>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55IS2023/03/29</t>
  </si>
  <si>
    <t>29-03-2023</t>
  </si>
  <si>
    <t>IssueTime</t>
  </si>
  <si>
    <t>HP</t>
  </si>
  <si>
    <t>SHPPBPL</t>
  </si>
  <si>
    <t>Teesta_III</t>
  </si>
  <si>
    <t>CHANJUII</t>
  </si>
  <si>
    <t>GBHHPL</t>
  </si>
  <si>
    <t>ACBIL</t>
  </si>
  <si>
    <t>ADHPL</t>
  </si>
  <si>
    <t>Manipur_Ben</t>
  </si>
  <si>
    <t>TANGEDCO</t>
  </si>
  <si>
    <t>MSEB_Beneficiary</t>
  </si>
  <si>
    <t>KSEB</t>
  </si>
  <si>
    <t>Nagaland_Ben</t>
  </si>
  <si>
    <t>TS1PL_BKN</t>
  </si>
  <si>
    <t>SOLAPUR_SOLAR</t>
  </si>
  <si>
    <t>Meghalaya_Ben</t>
  </si>
  <si>
    <t>Arunachal_Ben</t>
  </si>
  <si>
    <t>TPC MSEB</t>
  </si>
  <si>
    <t>GOA_Beneficiary</t>
  </si>
  <si>
    <t>New_Delhi_Municipal_Council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</si>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</sst>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-0.48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-0.48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-0.48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-0.48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-0.48</v>
          </cell>
          <cell r="I45">
            <v>28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-0.48</v>
          </cell>
          <cell r="I46">
            <v>28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-0.48</v>
          </cell>
          <cell r="I47">
            <v>28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-0.48</v>
          </cell>
          <cell r="I48">
            <v>28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-0.48</v>
          </cell>
          <cell r="I49">
            <v>28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-0.48</v>
          </cell>
          <cell r="I50">
            <v>28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-0.48</v>
          </cell>
          <cell r="I51">
            <v>28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-0.48</v>
          </cell>
          <cell r="I52">
            <v>28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270</v>
          </cell>
          <cell r="K5">
            <v>-0.22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270</v>
          </cell>
          <cell r="K6">
            <v>-0.22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270</v>
          </cell>
          <cell r="K7">
            <v>-0.22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270</v>
          </cell>
          <cell r="K8">
            <v>-0.22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270</v>
          </cell>
          <cell r="K9">
            <v>-0.22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270</v>
          </cell>
          <cell r="K10">
            <v>-0.22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270</v>
          </cell>
          <cell r="K11">
            <v>-0.22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270</v>
          </cell>
          <cell r="K12">
            <v>-0.22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270</v>
          </cell>
          <cell r="K13">
            <v>-0.22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270</v>
          </cell>
          <cell r="K14">
            <v>-0.22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270</v>
          </cell>
          <cell r="K15">
            <v>-0.22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270</v>
          </cell>
          <cell r="K16">
            <v>-0.22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270</v>
          </cell>
          <cell r="K17">
            <v>-0.22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270</v>
          </cell>
          <cell r="K18">
            <v>-0.22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270</v>
          </cell>
          <cell r="K19">
            <v>-0.22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270</v>
          </cell>
          <cell r="K20">
            <v>-0.22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270</v>
          </cell>
          <cell r="K21">
            <v>-0.22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270</v>
          </cell>
          <cell r="K22">
            <v>-0.22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270</v>
          </cell>
          <cell r="K23">
            <v>-0.22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270</v>
          </cell>
          <cell r="K24">
            <v>-0.22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270</v>
          </cell>
          <cell r="K25">
            <v>-0.22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270</v>
          </cell>
          <cell r="K26">
            <v>-0.22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293.22000000000003</v>
          </cell>
          <cell r="K27">
            <v>-0.22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293.22000000000003</v>
          </cell>
          <cell r="K28">
            <v>-0.22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293.22000000000003</v>
          </cell>
          <cell r="K29">
            <v>-0.22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320</v>
          </cell>
          <cell r="K30">
            <v>-0.22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320</v>
          </cell>
          <cell r="K31">
            <v>-0.22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320</v>
          </cell>
          <cell r="K32">
            <v>-0.22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320</v>
          </cell>
          <cell r="K33">
            <v>-0.22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320</v>
          </cell>
          <cell r="K34">
            <v>-0.22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311.22000000000003</v>
          </cell>
          <cell r="K35">
            <v>-0.22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311.22000000000003</v>
          </cell>
          <cell r="K36">
            <v>-0.22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309.62</v>
          </cell>
          <cell r="K37">
            <v>-0.22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309.62</v>
          </cell>
          <cell r="K38">
            <v>-0.22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309.62</v>
          </cell>
          <cell r="K39">
            <v>-0.22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309.62</v>
          </cell>
          <cell r="K40">
            <v>-0.22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296.37</v>
          </cell>
          <cell r="K41">
            <v>-0.22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296.37</v>
          </cell>
          <cell r="K42">
            <v>-0.22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296.37</v>
          </cell>
          <cell r="K43">
            <v>-0.22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296.37</v>
          </cell>
          <cell r="K44">
            <v>-0.22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270</v>
          </cell>
          <cell r="K45">
            <v>-0.22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270</v>
          </cell>
          <cell r="K46">
            <v>-0.22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270</v>
          </cell>
          <cell r="K47">
            <v>-0.22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270</v>
          </cell>
          <cell r="K48">
            <v>-0.22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270</v>
          </cell>
          <cell r="K49">
            <v>-0.22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270</v>
          </cell>
          <cell r="K50">
            <v>-0.22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270</v>
          </cell>
          <cell r="K51">
            <v>-0.22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270</v>
          </cell>
          <cell r="K52">
            <v>-0.22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297.22000000000003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297.22000000000003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297.22000000000003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297.22000000000003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297.22000000000003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297.22000000000003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297.22000000000003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297.22000000000003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45014</v>
      </c>
      <c r="Z3" s="37">
        <f>S3</f>
        <v>45014</v>
      </c>
      <c r="AE3" s="36"/>
      <c r="AH3" s="38">
        <f>AV4</f>
        <v>45014</v>
      </c>
    </row>
    <row r="4" spans="1:48" ht="15.75" thickBot="1">
      <c r="A4" s="37">
        <f>frq!A1</f>
        <v>45014</v>
      </c>
      <c r="L4" s="37">
        <f>frq!A1</f>
        <v>45014</v>
      </c>
      <c r="P4" s="37">
        <f>frq!A1</f>
        <v>45014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45014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6.7444999999999991E-2</v>
      </c>
      <c r="H6" s="54">
        <f>(BAWANA!U3+BAWANA!V3)/4000</f>
        <v>0</v>
      </c>
      <c r="I6" s="54"/>
      <c r="J6" s="54">
        <f>G6+H6+I6</f>
        <v>6.7444999999999991E-2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6.7444999999999991E-2</v>
      </c>
      <c r="H7" s="54">
        <f>(BAWANA!U4+BAWANA!V4)/4000</f>
        <v>0</v>
      </c>
      <c r="I7" s="54"/>
      <c r="J7" s="54">
        <f t="shared" ref="J7:J70" si="3">G7+H7+I7</f>
        <v>6.7444999999999991E-2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6.7444999999999991E-2</v>
      </c>
      <c r="H8" s="54">
        <f>(BAWANA!U5+BAWANA!V5)/4000</f>
        <v>0</v>
      </c>
      <c r="I8" s="54"/>
      <c r="J8" s="54">
        <f t="shared" si="3"/>
        <v>6.7444999999999991E-2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6.7444999999999991E-2</v>
      </c>
      <c r="H9" s="54">
        <f>(BAWANA!U6+BAWANA!V6)/4000</f>
        <v>0</v>
      </c>
      <c r="I9" s="54"/>
      <c r="J9" s="54">
        <f t="shared" si="3"/>
        <v>6.7444999999999991E-2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6.7444999999999991E-2</v>
      </c>
      <c r="H10" s="54">
        <f>(BAWANA!U7+BAWANA!V7)/4000</f>
        <v>0</v>
      </c>
      <c r="I10" s="54"/>
      <c r="J10" s="54">
        <f t="shared" si="3"/>
        <v>6.7444999999999991E-2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6.7444999999999991E-2</v>
      </c>
      <c r="H11" s="54">
        <f>(BAWANA!U8+BAWANA!V8)/4000</f>
        <v>0</v>
      </c>
      <c r="I11" s="54"/>
      <c r="J11" s="54">
        <f t="shared" si="3"/>
        <v>6.7444999999999991E-2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6.7444999999999991E-2</v>
      </c>
      <c r="H12" s="54">
        <f>(BAWANA!U9+BAWANA!V9)/4000</f>
        <v>0</v>
      </c>
      <c r="I12" s="54"/>
      <c r="J12" s="54">
        <f t="shared" si="3"/>
        <v>6.7444999999999991E-2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6.7444999999999991E-2</v>
      </c>
      <c r="H13" s="54">
        <f>(BAWANA!U10+BAWANA!V10)/4000</f>
        <v>0</v>
      </c>
      <c r="I13" s="54"/>
      <c r="J13" s="54">
        <f t="shared" si="3"/>
        <v>6.7444999999999991E-2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6.7444999999999991E-2</v>
      </c>
      <c r="H14" s="54">
        <f>(BAWANA!U11+BAWANA!V11)/4000</f>
        <v>0</v>
      </c>
      <c r="I14" s="54"/>
      <c r="J14" s="54">
        <f t="shared" si="3"/>
        <v>6.7444999999999991E-2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6.7444999999999991E-2</v>
      </c>
      <c r="H15" s="54">
        <f>(BAWANA!U12+BAWANA!V12)/4000</f>
        <v>0</v>
      </c>
      <c r="I15" s="54"/>
      <c r="J15" s="54">
        <f t="shared" si="3"/>
        <v>6.7444999999999991E-2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6.7444999999999991E-2</v>
      </c>
      <c r="H16" s="54">
        <f>(BAWANA!U13+BAWANA!V13)/4000</f>
        <v>0</v>
      </c>
      <c r="I16" s="54"/>
      <c r="J16" s="54">
        <f t="shared" si="3"/>
        <v>6.7444999999999991E-2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6.7444999999999991E-2</v>
      </c>
      <c r="H17" s="54">
        <f>(BAWANA!U14+BAWANA!V14)/4000</f>
        <v>0</v>
      </c>
      <c r="I17" s="54"/>
      <c r="J17" s="54">
        <f t="shared" si="3"/>
        <v>6.7444999999999991E-2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6.7444999999999991E-2</v>
      </c>
      <c r="H18" s="54">
        <f>(BAWANA!U15+BAWANA!V15)/4000</f>
        <v>0</v>
      </c>
      <c r="I18" s="54"/>
      <c r="J18" s="54">
        <f t="shared" si="3"/>
        <v>6.7444999999999991E-2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6.7444999999999991E-2</v>
      </c>
      <c r="H19" s="54">
        <f>(BAWANA!U16+BAWANA!V16)/4000</f>
        <v>0</v>
      </c>
      <c r="I19" s="54"/>
      <c r="J19" s="54">
        <f t="shared" si="3"/>
        <v>6.7444999999999991E-2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6.7444999999999991E-2</v>
      </c>
      <c r="H20" s="54">
        <f>(BAWANA!U17+BAWANA!V17)/4000</f>
        <v>0</v>
      </c>
      <c r="I20" s="54"/>
      <c r="J20" s="54">
        <f t="shared" si="3"/>
        <v>6.7444999999999991E-2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6.7444999999999991E-2</v>
      </c>
      <c r="H21" s="54">
        <f>(BAWANA!U18+BAWANA!V18)/4000</f>
        <v>0</v>
      </c>
      <c r="I21" s="54"/>
      <c r="J21" s="54">
        <f t="shared" si="3"/>
        <v>6.7444999999999991E-2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6.7444999999999991E-2</v>
      </c>
      <c r="H22" s="54">
        <f>(BAWANA!U19+BAWANA!V19)/4000</f>
        <v>0</v>
      </c>
      <c r="I22" s="54"/>
      <c r="J22" s="54">
        <f t="shared" si="3"/>
        <v>6.7444999999999991E-2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6.7444999999999991E-2</v>
      </c>
      <c r="H23" s="54">
        <f>(BAWANA!U20+BAWANA!V20)/4000</f>
        <v>0</v>
      </c>
      <c r="I23" s="54"/>
      <c r="J23" s="54">
        <f t="shared" si="3"/>
        <v>6.7444999999999991E-2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6.7444999999999991E-2</v>
      </c>
      <c r="H24" s="54">
        <f>(BAWANA!U21+BAWANA!V21)/4000</f>
        <v>0</v>
      </c>
      <c r="I24" s="54"/>
      <c r="J24" s="54">
        <f t="shared" si="3"/>
        <v>6.7444999999999991E-2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6.7444999999999991E-2</v>
      </c>
      <c r="H25" s="54">
        <f>(BAWANA!U22+BAWANA!V22)/4000</f>
        <v>0</v>
      </c>
      <c r="I25" s="54"/>
      <c r="J25" s="54">
        <f t="shared" si="3"/>
        <v>6.7444999999999991E-2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6.7444999999999991E-2</v>
      </c>
      <c r="H26" s="54">
        <f>(BAWANA!U23+BAWANA!V23)/4000</f>
        <v>0</v>
      </c>
      <c r="I26" s="54"/>
      <c r="J26" s="54">
        <f t="shared" si="3"/>
        <v>6.7444999999999991E-2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6.7444999999999991E-2</v>
      </c>
      <c r="H27" s="54">
        <f>(BAWANA!U24+BAWANA!V24)/4000</f>
        <v>0</v>
      </c>
      <c r="I27" s="54"/>
      <c r="J27" s="54">
        <f t="shared" si="3"/>
        <v>6.7444999999999991E-2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7.3249999999999996E-2</v>
      </c>
      <c r="H28" s="54">
        <f>(BAWANA!U25+BAWANA!V25)/4000</f>
        <v>0</v>
      </c>
      <c r="I28" s="54"/>
      <c r="J28" s="54">
        <f t="shared" si="3"/>
        <v>7.3249999999999996E-2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7.3249999999999996E-2</v>
      </c>
      <c r="H29" s="54">
        <f>(BAWANA!U26+BAWANA!V26)/4000</f>
        <v>0</v>
      </c>
      <c r="I29" s="54"/>
      <c r="J29" s="54">
        <f t="shared" si="3"/>
        <v>7.3249999999999996E-2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7.3249999999999996E-2</v>
      </c>
      <c r="H30" s="54">
        <f>(BAWANA!U27+BAWANA!V27)/4000</f>
        <v>0</v>
      </c>
      <c r="I30" s="54"/>
      <c r="J30" s="54">
        <f t="shared" si="3"/>
        <v>7.3249999999999996E-2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7.9944999999999988E-2</v>
      </c>
      <c r="H31" s="54">
        <f>(BAWANA!U28+BAWANA!V28)/4000</f>
        <v>0</v>
      </c>
      <c r="I31" s="54"/>
      <c r="J31" s="54">
        <f t="shared" si="3"/>
        <v>7.9944999999999988E-2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7.9944999999999988E-2</v>
      </c>
      <c r="H32" s="54">
        <f>(BAWANA!U29+BAWANA!V29)/4000</f>
        <v>0</v>
      </c>
      <c r="I32" s="54"/>
      <c r="J32" s="54">
        <f t="shared" si="3"/>
        <v>7.9944999999999988E-2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7.9944999999999988E-2</v>
      </c>
      <c r="H33" s="54">
        <f>(BAWANA!U30+BAWANA!V30)/4000</f>
        <v>0</v>
      </c>
      <c r="I33" s="54"/>
      <c r="J33" s="54">
        <f t="shared" si="3"/>
        <v>7.9944999999999988E-2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7.9944999999999988E-2</v>
      </c>
      <c r="H34" s="54">
        <f>(BAWANA!U31+BAWANA!V31)/4000</f>
        <v>0</v>
      </c>
      <c r="I34" s="54"/>
      <c r="J34" s="54">
        <f t="shared" si="3"/>
        <v>7.9944999999999988E-2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7.9944999999999988E-2</v>
      </c>
      <c r="H35" s="54">
        <f>(BAWANA!U32+BAWANA!V32)/4000</f>
        <v>0</v>
      </c>
      <c r="I35" s="54"/>
      <c r="J35" s="54">
        <f t="shared" si="3"/>
        <v>7.9944999999999988E-2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7.775E-2</v>
      </c>
      <c r="H36" s="54">
        <f>(BAWANA!U33+BAWANA!V33)/4000</f>
        <v>0</v>
      </c>
      <c r="I36" s="54"/>
      <c r="J36" s="54">
        <f t="shared" si="3"/>
        <v>7.775E-2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7.775E-2</v>
      </c>
      <c r="H37" s="54">
        <f>(BAWANA!U34+BAWANA!V34)/4000</f>
        <v>0</v>
      </c>
      <c r="I37" s="54"/>
      <c r="J37" s="54">
        <f t="shared" si="3"/>
        <v>7.775E-2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7.7349999999999988E-2</v>
      </c>
      <c r="H38" s="54">
        <f>(BAWANA!U35+BAWANA!V35)/4000</f>
        <v>0</v>
      </c>
      <c r="I38" s="54"/>
      <c r="J38" s="54">
        <f t="shared" si="3"/>
        <v>7.7349999999999988E-2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7.7349999999999988E-2</v>
      </c>
      <c r="H39" s="54">
        <f>(BAWANA!U36+BAWANA!V36)/4000</f>
        <v>0</v>
      </c>
      <c r="I39" s="54"/>
      <c r="J39" s="54">
        <f t="shared" si="3"/>
        <v>7.7349999999999988E-2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7.7349999999999988E-2</v>
      </c>
      <c r="H40" s="54">
        <f>(BAWANA!U37+BAWANA!V37)/4000</f>
        <v>0</v>
      </c>
      <c r="I40" s="54"/>
      <c r="J40" s="54">
        <f t="shared" si="3"/>
        <v>7.7349999999999988E-2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7.7349999999999988E-2</v>
      </c>
      <c r="H41" s="54">
        <f>(BAWANA!U38+BAWANA!V38)/4000</f>
        <v>0</v>
      </c>
      <c r="I41" s="54"/>
      <c r="J41" s="54">
        <f t="shared" si="3"/>
        <v>7.7349999999999988E-2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7.4037499999999992E-2</v>
      </c>
      <c r="H42" s="54">
        <f>(BAWANA!U39+BAWANA!V39)/4000</f>
        <v>0</v>
      </c>
      <c r="I42" s="54"/>
      <c r="J42" s="54">
        <f t="shared" si="3"/>
        <v>7.4037499999999992E-2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7.4037499999999992E-2</v>
      </c>
      <c r="H43" s="54">
        <f>(BAWANA!U40+BAWANA!V40)/4000</f>
        <v>0</v>
      </c>
      <c r="I43" s="54"/>
      <c r="J43" s="54">
        <f t="shared" si="3"/>
        <v>7.4037499999999992E-2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7.4037499999999992E-2</v>
      </c>
      <c r="H44" s="54">
        <f>(BAWANA!U41+BAWANA!V41)/4000</f>
        <v>0</v>
      </c>
      <c r="I44" s="54"/>
      <c r="J44" s="54">
        <f t="shared" si="3"/>
        <v>7.4037499999999992E-2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7.4037499999999992E-2</v>
      </c>
      <c r="H45" s="54">
        <f>(BAWANA!U42+BAWANA!V42)/4000</f>
        <v>0</v>
      </c>
      <c r="I45" s="54"/>
      <c r="J45" s="54">
        <f t="shared" si="3"/>
        <v>7.4037499999999992E-2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6.7444999999999991E-2</v>
      </c>
      <c r="H46" s="54">
        <f>(BAWANA!U43+BAWANA!V43)/4000</f>
        <v>0</v>
      </c>
      <c r="I46" s="54"/>
      <c r="J46" s="54">
        <f t="shared" si="3"/>
        <v>6.7444999999999991E-2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6.7444999999999991E-2</v>
      </c>
      <c r="H47" s="54">
        <f>(BAWANA!U44+BAWANA!V44)/4000</f>
        <v>0</v>
      </c>
      <c r="I47" s="54"/>
      <c r="J47" s="54">
        <f t="shared" si="3"/>
        <v>6.7444999999999991E-2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6.7444999999999991E-2</v>
      </c>
      <c r="H48" s="54">
        <f>(BAWANA!U45+BAWANA!V45)/4000</f>
        <v>0</v>
      </c>
      <c r="I48" s="54"/>
      <c r="J48" s="54">
        <f t="shared" si="3"/>
        <v>6.7444999999999991E-2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6.7444999999999991E-2</v>
      </c>
      <c r="H49" s="54">
        <f>(BAWANA!U46+BAWANA!V46)/4000</f>
        <v>0</v>
      </c>
      <c r="I49" s="54"/>
      <c r="J49" s="54">
        <f t="shared" si="3"/>
        <v>6.7444999999999991E-2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6.7444999999999991E-2</v>
      </c>
      <c r="H50" s="54">
        <f>(BAWANA!U47+BAWANA!V47)/4000</f>
        <v>0</v>
      </c>
      <c r="I50" s="54"/>
      <c r="J50" s="54">
        <f t="shared" si="3"/>
        <v>6.7444999999999991E-2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6.7444999999999991E-2</v>
      </c>
      <c r="H51" s="54">
        <f>(BAWANA!U48+BAWANA!V48)/4000</f>
        <v>0</v>
      </c>
      <c r="I51" s="54"/>
      <c r="J51" s="54">
        <f t="shared" si="3"/>
        <v>6.7444999999999991E-2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6.7444999999999991E-2</v>
      </c>
      <c r="H52" s="54">
        <f>(BAWANA!U49+BAWANA!V49)/4000</f>
        <v>0</v>
      </c>
      <c r="I52" s="54"/>
      <c r="J52" s="54">
        <f t="shared" si="3"/>
        <v>6.7444999999999991E-2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6.7444999999999991E-2</v>
      </c>
      <c r="H53" s="54">
        <f>(BAWANA!U50+BAWANA!V50)/4000</f>
        <v>0</v>
      </c>
      <c r="I53" s="54"/>
      <c r="J53" s="54">
        <f t="shared" si="3"/>
        <v>6.7444999999999991E-2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7.430500000000001E-2</v>
      </c>
      <c r="H80" s="54">
        <f>(BAWANA!U77+BAWANA!V77)/4000</f>
        <v>0</v>
      </c>
      <c r="I80" s="54"/>
      <c r="J80" s="54">
        <f t="shared" si="9"/>
        <v>7.430500000000001E-2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7.430500000000001E-2</v>
      </c>
      <c r="H81" s="54">
        <f>(BAWANA!U78+BAWANA!V78)/4000</f>
        <v>0</v>
      </c>
      <c r="I81" s="54"/>
      <c r="J81" s="54">
        <f t="shared" si="9"/>
        <v>7.430500000000001E-2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7.430500000000001E-2</v>
      </c>
      <c r="H82" s="54">
        <f>(BAWANA!U79+BAWANA!V79)/4000</f>
        <v>0</v>
      </c>
      <c r="I82" s="54"/>
      <c r="J82" s="54">
        <f t="shared" si="9"/>
        <v>7.430500000000001E-2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7.430500000000001E-2</v>
      </c>
      <c r="H83" s="54">
        <f>(BAWANA!U80+BAWANA!V80)/4000</f>
        <v>0</v>
      </c>
      <c r="I83" s="54"/>
      <c r="J83" s="54">
        <f t="shared" si="9"/>
        <v>7.430500000000001E-2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7.430500000000001E-2</v>
      </c>
      <c r="H84" s="54">
        <f>(BAWANA!U81+BAWANA!V81)/4000</f>
        <v>0</v>
      </c>
      <c r="I84" s="54"/>
      <c r="J84" s="54">
        <f t="shared" si="9"/>
        <v>7.430500000000001E-2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7.430500000000001E-2</v>
      </c>
      <c r="H85" s="54">
        <f>(BAWANA!U82+BAWANA!V82)/4000</f>
        <v>0</v>
      </c>
      <c r="I85" s="54"/>
      <c r="J85" s="54">
        <f t="shared" si="9"/>
        <v>7.430500000000001E-2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7.430500000000001E-2</v>
      </c>
      <c r="H86" s="54">
        <f>(BAWANA!U83+BAWANA!V83)/4000</f>
        <v>0</v>
      </c>
      <c r="I86" s="54"/>
      <c r="J86" s="54">
        <f t="shared" si="9"/>
        <v>7.430500000000001E-2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7.430500000000001E-2</v>
      </c>
      <c r="H87" s="54">
        <f>(BAWANA!U84+BAWANA!V84)/4000</f>
        <v>0</v>
      </c>
      <c r="I87" s="54"/>
      <c r="J87" s="54">
        <f t="shared" si="9"/>
        <v>7.430500000000001E-2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6.6983149999999965</v>
      </c>
      <c r="H102" s="54">
        <f t="shared" si="14"/>
        <v>0</v>
      </c>
      <c r="I102" s="54"/>
      <c r="J102" s="54">
        <f t="shared" si="14"/>
        <v>6.6983149999999965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496</v>
      </c>
      <c r="Y1" t="s">
        <v>497</v>
      </c>
      <c r="Z1" t="s">
        <v>496</v>
      </c>
      <c r="AA1" t="s">
        <v>498</v>
      </c>
      <c r="AB1" t="s">
        <v>149</v>
      </c>
      <c r="AC1" t="s">
        <v>150</v>
      </c>
      <c r="AD1" t="s">
        <v>499</v>
      </c>
      <c r="AE1" t="s">
        <v>496</v>
      </c>
      <c r="AF1" t="s">
        <v>496</v>
      </c>
      <c r="AG1" t="s">
        <v>149</v>
      </c>
      <c r="AH1" t="s">
        <v>496</v>
      </c>
      <c r="AI1" t="s">
        <v>496</v>
      </c>
      <c r="AJ1" t="s">
        <v>496</v>
      </c>
      <c r="AK1" t="s">
        <v>496</v>
      </c>
      <c r="AL1" t="s">
        <v>500</v>
      </c>
      <c r="AM1" t="s">
        <v>150</v>
      </c>
      <c r="AN1" t="s">
        <v>150</v>
      </c>
      <c r="AO1" t="s">
        <v>501</v>
      </c>
      <c r="AP1" t="s">
        <v>496</v>
      </c>
      <c r="AQ1" t="s">
        <v>502</v>
      </c>
      <c r="AR1" t="s">
        <v>150</v>
      </c>
      <c r="AS1" t="s">
        <v>150</v>
      </c>
      <c r="AT1" t="s">
        <v>149</v>
      </c>
      <c r="AU1" t="s">
        <v>150</v>
      </c>
      <c r="AV1" t="s">
        <v>507</v>
      </c>
      <c r="AW1" t="s">
        <v>508</v>
      </c>
      <c r="AX1" t="s">
        <v>150</v>
      </c>
      <c r="AY1" t="s">
        <v>150</v>
      </c>
      <c r="AZ1" t="s">
        <v>150</v>
      </c>
      <c r="BA1" t="s">
        <v>150</v>
      </c>
      <c r="BB1" t="s">
        <v>149</v>
      </c>
      <c r="BC1" t="s">
        <v>149</v>
      </c>
      <c r="BD1" t="s">
        <v>149</v>
      </c>
      <c r="BE1" t="s">
        <v>507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W2" s="30" t="s">
        <v>495</v>
      </c>
      <c r="X2" t="s">
        <v>282</v>
      </c>
      <c r="Y2" t="s">
        <v>149</v>
      </c>
      <c r="Z2" t="s">
        <v>270</v>
      </c>
      <c r="AA2" t="s">
        <v>153</v>
      </c>
      <c r="AB2" t="s">
        <v>495</v>
      </c>
      <c r="AC2" t="s">
        <v>495</v>
      </c>
      <c r="AD2" t="s">
        <v>246</v>
      </c>
      <c r="AE2" t="s">
        <v>240</v>
      </c>
      <c r="AF2" t="s">
        <v>232</v>
      </c>
      <c r="AG2" t="s">
        <v>495</v>
      </c>
      <c r="AH2" t="s">
        <v>268</v>
      </c>
      <c r="AI2" t="s">
        <v>269</v>
      </c>
      <c r="AJ2" t="s">
        <v>237</v>
      </c>
      <c r="AK2" t="s">
        <v>281</v>
      </c>
      <c r="AL2" t="s">
        <v>149</v>
      </c>
      <c r="AM2" t="s">
        <v>495</v>
      </c>
      <c r="AN2" t="s">
        <v>495</v>
      </c>
      <c r="AO2" t="s">
        <v>149</v>
      </c>
      <c r="AP2" t="s">
        <v>283</v>
      </c>
      <c r="AQ2" t="s">
        <v>391</v>
      </c>
      <c r="AR2" t="s">
        <v>503</v>
      </c>
      <c r="AS2" t="s">
        <v>504</v>
      </c>
      <c r="AT2" t="s">
        <v>505</v>
      </c>
      <c r="AU2" t="s">
        <v>506</v>
      </c>
      <c r="AV2" t="s">
        <v>149</v>
      </c>
      <c r="AW2" t="s">
        <v>405</v>
      </c>
      <c r="AX2" t="s">
        <v>509</v>
      </c>
      <c r="AY2" t="s">
        <v>510</v>
      </c>
      <c r="AZ2" t="s">
        <v>509</v>
      </c>
      <c r="BA2" t="s">
        <v>511</v>
      </c>
      <c r="BB2" t="s">
        <v>512</v>
      </c>
      <c r="BC2" t="s">
        <v>503</v>
      </c>
      <c r="BD2" t="s">
        <v>503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29.480000000000004</v>
      </c>
      <c r="I3" s="95">
        <v>0.28999999999999998</v>
      </c>
      <c r="J3" s="95">
        <v>4.95</v>
      </c>
      <c r="K3" s="95">
        <v>0</v>
      </c>
      <c r="L3" s="95">
        <v>0</v>
      </c>
      <c r="M3" s="114">
        <v>0</v>
      </c>
      <c r="N3" s="113">
        <v>344.15</v>
      </c>
      <c r="O3" s="95">
        <v>280.27</v>
      </c>
      <c r="P3" s="95">
        <v>0</v>
      </c>
      <c r="Q3" s="95">
        <v>0</v>
      </c>
      <c r="R3" s="95">
        <v>0</v>
      </c>
      <c r="S3" s="114">
        <v>0</v>
      </c>
      <c r="W3">
        <v>9.5500000000000007</v>
      </c>
      <c r="X3">
        <v>0.54</v>
      </c>
      <c r="Y3">
        <v>0</v>
      </c>
      <c r="Z3">
        <v>0.28999999999999998</v>
      </c>
      <c r="AA3">
        <v>4.58</v>
      </c>
      <c r="AB3">
        <v>134.6</v>
      </c>
      <c r="AC3">
        <v>45.13</v>
      </c>
      <c r="AD3">
        <v>23.95</v>
      </c>
      <c r="AE3">
        <v>0.35</v>
      </c>
      <c r="AF3">
        <v>0.28999999999999998</v>
      </c>
      <c r="AG3">
        <v>0</v>
      </c>
      <c r="AH3">
        <v>0.6</v>
      </c>
      <c r="AI3">
        <v>0.37</v>
      </c>
      <c r="AJ3">
        <v>0.37</v>
      </c>
      <c r="AK3">
        <v>0.3</v>
      </c>
      <c r="AL3">
        <v>0</v>
      </c>
      <c r="AM3">
        <v>3.2</v>
      </c>
      <c r="AN3">
        <v>0</v>
      </c>
      <c r="AO3">
        <v>0</v>
      </c>
      <c r="AP3">
        <v>0.2</v>
      </c>
      <c r="AQ3">
        <v>2.88</v>
      </c>
      <c r="AR3">
        <v>125</v>
      </c>
      <c r="AS3">
        <v>55</v>
      </c>
      <c r="AT3">
        <v>50</v>
      </c>
      <c r="AU3">
        <v>5</v>
      </c>
      <c r="AV3">
        <v>0</v>
      </c>
      <c r="AW3">
        <v>0</v>
      </c>
      <c r="AX3">
        <v>21.94</v>
      </c>
      <c r="AY3">
        <v>10</v>
      </c>
      <c r="AZ3">
        <v>15</v>
      </c>
      <c r="BA3">
        <v>0</v>
      </c>
      <c r="BB3">
        <v>0</v>
      </c>
      <c r="BC3">
        <v>100</v>
      </c>
      <c r="BD3">
        <v>50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29.480000000000004</v>
      </c>
      <c r="I4" s="88">
        <v>0.28999999999999998</v>
      </c>
      <c r="J4" s="88">
        <v>4.95</v>
      </c>
      <c r="K4" s="88">
        <v>0</v>
      </c>
      <c r="L4" s="88">
        <v>0</v>
      </c>
      <c r="M4" s="116">
        <v>0</v>
      </c>
      <c r="N4" s="115">
        <v>344.15</v>
      </c>
      <c r="O4" s="88">
        <v>280.27</v>
      </c>
      <c r="P4" s="88">
        <v>0</v>
      </c>
      <c r="Q4" s="88">
        <v>0</v>
      </c>
      <c r="R4" s="88">
        <v>0</v>
      </c>
      <c r="S4" s="116">
        <v>0</v>
      </c>
      <c r="W4">
        <v>9.5500000000000007</v>
      </c>
      <c r="X4">
        <v>0.54</v>
      </c>
      <c r="Y4">
        <v>0</v>
      </c>
      <c r="Z4">
        <v>0.28999999999999998</v>
      </c>
      <c r="AA4">
        <v>4.58</v>
      </c>
      <c r="AB4">
        <v>134.6</v>
      </c>
      <c r="AC4">
        <v>45.13</v>
      </c>
      <c r="AD4">
        <v>23.95</v>
      </c>
      <c r="AE4">
        <v>0.35</v>
      </c>
      <c r="AF4">
        <v>0.28999999999999998</v>
      </c>
      <c r="AG4">
        <v>0</v>
      </c>
      <c r="AH4">
        <v>0.6</v>
      </c>
      <c r="AI4">
        <v>0.37</v>
      </c>
      <c r="AJ4">
        <v>0.37</v>
      </c>
      <c r="AK4">
        <v>0.3</v>
      </c>
      <c r="AL4">
        <v>0</v>
      </c>
      <c r="AM4">
        <v>3.2</v>
      </c>
      <c r="AN4">
        <v>0</v>
      </c>
      <c r="AO4">
        <v>0</v>
      </c>
      <c r="AP4">
        <v>0.2</v>
      </c>
      <c r="AQ4">
        <v>2.88</v>
      </c>
      <c r="AR4">
        <v>125</v>
      </c>
      <c r="AS4">
        <v>55</v>
      </c>
      <c r="AT4">
        <v>50</v>
      </c>
      <c r="AU4">
        <v>5</v>
      </c>
      <c r="AV4">
        <v>0</v>
      </c>
      <c r="AW4">
        <v>0</v>
      </c>
      <c r="AX4">
        <v>21.94</v>
      </c>
      <c r="AY4">
        <v>10</v>
      </c>
      <c r="AZ4">
        <v>15</v>
      </c>
      <c r="BA4">
        <v>0</v>
      </c>
      <c r="BB4">
        <v>0</v>
      </c>
      <c r="BC4">
        <v>100</v>
      </c>
      <c r="BD4">
        <v>50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29.480000000000004</v>
      </c>
      <c r="I5" s="88">
        <v>0.28999999999999998</v>
      </c>
      <c r="J5" s="88">
        <v>4.95</v>
      </c>
      <c r="K5" s="88">
        <v>0</v>
      </c>
      <c r="L5" s="88">
        <v>0</v>
      </c>
      <c r="M5" s="116">
        <v>0</v>
      </c>
      <c r="N5" s="115">
        <v>344.15</v>
      </c>
      <c r="O5" s="88">
        <v>280.27</v>
      </c>
      <c r="P5" s="88">
        <v>0</v>
      </c>
      <c r="Q5" s="88">
        <v>0</v>
      </c>
      <c r="R5" s="88">
        <v>0</v>
      </c>
      <c r="S5" s="116">
        <v>0</v>
      </c>
      <c r="W5">
        <v>9.5500000000000007</v>
      </c>
      <c r="X5">
        <v>0.54</v>
      </c>
      <c r="Y5">
        <v>0</v>
      </c>
      <c r="Z5">
        <v>0.28999999999999998</v>
      </c>
      <c r="AA5">
        <v>4.58</v>
      </c>
      <c r="AB5">
        <v>134.6</v>
      </c>
      <c r="AC5">
        <v>45.13</v>
      </c>
      <c r="AD5">
        <v>23.95</v>
      </c>
      <c r="AE5">
        <v>0.35</v>
      </c>
      <c r="AF5">
        <v>0.28999999999999998</v>
      </c>
      <c r="AG5">
        <v>0</v>
      </c>
      <c r="AH5">
        <v>0.6</v>
      </c>
      <c r="AI5">
        <v>0.37</v>
      </c>
      <c r="AJ5">
        <v>0.37</v>
      </c>
      <c r="AK5">
        <v>0.3</v>
      </c>
      <c r="AL5">
        <v>0</v>
      </c>
      <c r="AM5">
        <v>3.2</v>
      </c>
      <c r="AN5">
        <v>0</v>
      </c>
      <c r="AO5">
        <v>0</v>
      </c>
      <c r="AP5">
        <v>0.2</v>
      </c>
      <c r="AQ5">
        <v>2.88</v>
      </c>
      <c r="AR5">
        <v>125</v>
      </c>
      <c r="AS5">
        <v>55</v>
      </c>
      <c r="AT5">
        <v>50</v>
      </c>
      <c r="AU5">
        <v>5</v>
      </c>
      <c r="AV5">
        <v>0</v>
      </c>
      <c r="AW5">
        <v>0</v>
      </c>
      <c r="AX5">
        <v>21.94</v>
      </c>
      <c r="AY5">
        <v>10</v>
      </c>
      <c r="AZ5">
        <v>15</v>
      </c>
      <c r="BA5">
        <v>0</v>
      </c>
      <c r="BB5">
        <v>0</v>
      </c>
      <c r="BC5">
        <v>100</v>
      </c>
      <c r="BD5">
        <v>50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29.480000000000004</v>
      </c>
      <c r="I6" s="88">
        <v>0.28999999999999998</v>
      </c>
      <c r="J6" s="88">
        <v>4.95</v>
      </c>
      <c r="K6" s="88">
        <v>0</v>
      </c>
      <c r="L6" s="88">
        <v>0</v>
      </c>
      <c r="M6" s="116">
        <v>0</v>
      </c>
      <c r="N6" s="115">
        <v>344.15</v>
      </c>
      <c r="O6" s="88">
        <v>280.27</v>
      </c>
      <c r="P6" s="88">
        <v>0</v>
      </c>
      <c r="Q6" s="88">
        <v>0</v>
      </c>
      <c r="R6" s="88">
        <v>0</v>
      </c>
      <c r="S6" s="116">
        <v>0</v>
      </c>
      <c r="W6">
        <v>9.5500000000000007</v>
      </c>
      <c r="X6">
        <v>0.54</v>
      </c>
      <c r="Y6">
        <v>0</v>
      </c>
      <c r="Z6">
        <v>0.28999999999999998</v>
      </c>
      <c r="AA6">
        <v>4.58</v>
      </c>
      <c r="AB6">
        <v>134.6</v>
      </c>
      <c r="AC6">
        <v>45.13</v>
      </c>
      <c r="AD6">
        <v>23.95</v>
      </c>
      <c r="AE6">
        <v>0.35</v>
      </c>
      <c r="AF6">
        <v>0.28999999999999998</v>
      </c>
      <c r="AG6">
        <v>0</v>
      </c>
      <c r="AH6">
        <v>0.6</v>
      </c>
      <c r="AI6">
        <v>0.37</v>
      </c>
      <c r="AJ6">
        <v>0.37</v>
      </c>
      <c r="AK6">
        <v>0.3</v>
      </c>
      <c r="AL6">
        <v>0</v>
      </c>
      <c r="AM6">
        <v>3.2</v>
      </c>
      <c r="AN6">
        <v>0</v>
      </c>
      <c r="AO6">
        <v>0</v>
      </c>
      <c r="AP6">
        <v>0.2</v>
      </c>
      <c r="AQ6">
        <v>2.88</v>
      </c>
      <c r="AR6">
        <v>125</v>
      </c>
      <c r="AS6">
        <v>55</v>
      </c>
      <c r="AT6">
        <v>50</v>
      </c>
      <c r="AU6">
        <v>5</v>
      </c>
      <c r="AV6">
        <v>0</v>
      </c>
      <c r="AW6">
        <v>0</v>
      </c>
      <c r="AX6">
        <v>21.94</v>
      </c>
      <c r="AY6">
        <v>10</v>
      </c>
      <c r="AZ6">
        <v>15</v>
      </c>
      <c r="BA6">
        <v>0</v>
      </c>
      <c r="BB6">
        <v>0</v>
      </c>
      <c r="BC6">
        <v>100</v>
      </c>
      <c r="BD6">
        <v>50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29.480000000000004</v>
      </c>
      <c r="I7" s="88">
        <v>0.28999999999999998</v>
      </c>
      <c r="J7" s="88">
        <v>4.95</v>
      </c>
      <c r="K7" s="88">
        <v>0</v>
      </c>
      <c r="L7" s="88">
        <v>0</v>
      </c>
      <c r="M7" s="116">
        <v>0</v>
      </c>
      <c r="N7" s="115">
        <v>344.15</v>
      </c>
      <c r="O7" s="88">
        <v>280.27</v>
      </c>
      <c r="P7" s="88">
        <v>0</v>
      </c>
      <c r="Q7" s="88">
        <v>0</v>
      </c>
      <c r="R7" s="88">
        <v>0</v>
      </c>
      <c r="S7" s="116">
        <v>0</v>
      </c>
      <c r="W7">
        <v>9.5500000000000007</v>
      </c>
      <c r="X7">
        <v>0.54</v>
      </c>
      <c r="Y7">
        <v>0</v>
      </c>
      <c r="Z7">
        <v>0.28999999999999998</v>
      </c>
      <c r="AA7">
        <v>4.58</v>
      </c>
      <c r="AB7">
        <v>134.6</v>
      </c>
      <c r="AC7">
        <v>45.13</v>
      </c>
      <c r="AD7">
        <v>23.95</v>
      </c>
      <c r="AE7">
        <v>0.35</v>
      </c>
      <c r="AF7">
        <v>0.28999999999999998</v>
      </c>
      <c r="AG7">
        <v>0</v>
      </c>
      <c r="AH7">
        <v>0.6</v>
      </c>
      <c r="AI7">
        <v>0.37</v>
      </c>
      <c r="AJ7">
        <v>0.37</v>
      </c>
      <c r="AK7">
        <v>0.3</v>
      </c>
      <c r="AL7">
        <v>0</v>
      </c>
      <c r="AM7">
        <v>3.2</v>
      </c>
      <c r="AN7">
        <v>0</v>
      </c>
      <c r="AO7">
        <v>0</v>
      </c>
      <c r="AP7">
        <v>0.2</v>
      </c>
      <c r="AQ7">
        <v>2.88</v>
      </c>
      <c r="AR7">
        <v>125</v>
      </c>
      <c r="AS7">
        <v>55</v>
      </c>
      <c r="AT7">
        <v>50</v>
      </c>
      <c r="AU7">
        <v>5</v>
      </c>
      <c r="AV7">
        <v>0</v>
      </c>
      <c r="AW7">
        <v>0</v>
      </c>
      <c r="AX7">
        <v>21.94</v>
      </c>
      <c r="AY7">
        <v>10</v>
      </c>
      <c r="AZ7">
        <v>15</v>
      </c>
      <c r="BA7">
        <v>0</v>
      </c>
      <c r="BB7">
        <v>0</v>
      </c>
      <c r="BC7">
        <v>100</v>
      </c>
      <c r="BD7">
        <v>50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29.480000000000004</v>
      </c>
      <c r="I8" s="88">
        <v>0.28999999999999998</v>
      </c>
      <c r="J8" s="88">
        <v>4.95</v>
      </c>
      <c r="K8" s="88">
        <v>0</v>
      </c>
      <c r="L8" s="88">
        <v>0</v>
      </c>
      <c r="M8" s="116">
        <v>0</v>
      </c>
      <c r="N8" s="115">
        <v>344.15</v>
      </c>
      <c r="O8" s="88">
        <v>280.27</v>
      </c>
      <c r="P8" s="88">
        <v>0</v>
      </c>
      <c r="Q8" s="88">
        <v>0</v>
      </c>
      <c r="R8" s="88">
        <v>0</v>
      </c>
      <c r="S8" s="116">
        <v>0</v>
      </c>
      <c r="W8">
        <v>9.5500000000000007</v>
      </c>
      <c r="X8">
        <v>0.54</v>
      </c>
      <c r="Y8">
        <v>0</v>
      </c>
      <c r="Z8">
        <v>0.28999999999999998</v>
      </c>
      <c r="AA8">
        <v>4.58</v>
      </c>
      <c r="AB8">
        <v>134.6</v>
      </c>
      <c r="AC8">
        <v>45.13</v>
      </c>
      <c r="AD8">
        <v>23.95</v>
      </c>
      <c r="AE8">
        <v>0.35</v>
      </c>
      <c r="AF8">
        <v>0.28999999999999998</v>
      </c>
      <c r="AG8">
        <v>0</v>
      </c>
      <c r="AH8">
        <v>0.6</v>
      </c>
      <c r="AI8">
        <v>0.37</v>
      </c>
      <c r="AJ8">
        <v>0.37</v>
      </c>
      <c r="AK8">
        <v>0.3</v>
      </c>
      <c r="AL8">
        <v>0</v>
      </c>
      <c r="AM8">
        <v>3.2</v>
      </c>
      <c r="AN8">
        <v>0</v>
      </c>
      <c r="AO8">
        <v>0</v>
      </c>
      <c r="AP8">
        <v>0.2</v>
      </c>
      <c r="AQ8">
        <v>2.88</v>
      </c>
      <c r="AR8">
        <v>125</v>
      </c>
      <c r="AS8">
        <v>55</v>
      </c>
      <c r="AT8">
        <v>50</v>
      </c>
      <c r="AU8">
        <v>5</v>
      </c>
      <c r="AV8">
        <v>0</v>
      </c>
      <c r="AW8">
        <v>0</v>
      </c>
      <c r="AX8">
        <v>21.94</v>
      </c>
      <c r="AY8">
        <v>10</v>
      </c>
      <c r="AZ8">
        <v>15</v>
      </c>
      <c r="BA8">
        <v>0</v>
      </c>
      <c r="BB8">
        <v>0</v>
      </c>
      <c r="BC8">
        <v>100</v>
      </c>
      <c r="BD8">
        <v>50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29.480000000000004</v>
      </c>
      <c r="I9" s="88">
        <v>0.28999999999999998</v>
      </c>
      <c r="J9" s="88">
        <v>4.95</v>
      </c>
      <c r="K9" s="88">
        <v>0</v>
      </c>
      <c r="L9" s="88">
        <v>0</v>
      </c>
      <c r="M9" s="116">
        <v>0</v>
      </c>
      <c r="N9" s="115">
        <v>344.15</v>
      </c>
      <c r="O9" s="88">
        <v>280.27</v>
      </c>
      <c r="P9" s="88">
        <v>0</v>
      </c>
      <c r="Q9" s="88">
        <v>0</v>
      </c>
      <c r="R9" s="88">
        <v>0</v>
      </c>
      <c r="S9" s="116">
        <v>0</v>
      </c>
      <c r="W9">
        <v>9.5500000000000007</v>
      </c>
      <c r="X9">
        <v>0.54</v>
      </c>
      <c r="Y9">
        <v>0</v>
      </c>
      <c r="Z9">
        <v>0.28999999999999998</v>
      </c>
      <c r="AA9">
        <v>4.58</v>
      </c>
      <c r="AB9">
        <v>134.6</v>
      </c>
      <c r="AC9">
        <v>45.13</v>
      </c>
      <c r="AD9">
        <v>23.95</v>
      </c>
      <c r="AE9">
        <v>0.35</v>
      </c>
      <c r="AF9">
        <v>0.28999999999999998</v>
      </c>
      <c r="AG9">
        <v>0</v>
      </c>
      <c r="AH9">
        <v>0.6</v>
      </c>
      <c r="AI9">
        <v>0.37</v>
      </c>
      <c r="AJ9">
        <v>0.37</v>
      </c>
      <c r="AK9">
        <v>0.3</v>
      </c>
      <c r="AL9">
        <v>0</v>
      </c>
      <c r="AM9">
        <v>3.2</v>
      </c>
      <c r="AN9">
        <v>0</v>
      </c>
      <c r="AO9">
        <v>0</v>
      </c>
      <c r="AP9">
        <v>0.2</v>
      </c>
      <c r="AQ9">
        <v>2.88</v>
      </c>
      <c r="AR9">
        <v>125</v>
      </c>
      <c r="AS9">
        <v>55</v>
      </c>
      <c r="AT9">
        <v>50</v>
      </c>
      <c r="AU9">
        <v>5</v>
      </c>
      <c r="AV9">
        <v>0</v>
      </c>
      <c r="AW9">
        <v>0</v>
      </c>
      <c r="AX9">
        <v>21.94</v>
      </c>
      <c r="AY9">
        <v>10</v>
      </c>
      <c r="AZ9">
        <v>15</v>
      </c>
      <c r="BA9">
        <v>0</v>
      </c>
      <c r="BB9">
        <v>0</v>
      </c>
      <c r="BC9">
        <v>100</v>
      </c>
      <c r="BD9">
        <v>50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29.480000000000004</v>
      </c>
      <c r="I10" s="88">
        <v>0.28999999999999998</v>
      </c>
      <c r="J10" s="88">
        <v>4.95</v>
      </c>
      <c r="K10" s="88">
        <v>0</v>
      </c>
      <c r="L10" s="88">
        <v>0</v>
      </c>
      <c r="M10" s="116">
        <v>0</v>
      </c>
      <c r="N10" s="115">
        <v>344.15</v>
      </c>
      <c r="O10" s="88">
        <v>280.27</v>
      </c>
      <c r="P10" s="88">
        <v>0</v>
      </c>
      <c r="Q10" s="88">
        <v>0</v>
      </c>
      <c r="R10" s="88">
        <v>0</v>
      </c>
      <c r="S10" s="116">
        <v>0</v>
      </c>
      <c r="W10">
        <v>9.5500000000000007</v>
      </c>
      <c r="X10">
        <v>0.54</v>
      </c>
      <c r="Y10">
        <v>0</v>
      </c>
      <c r="Z10">
        <v>0.28999999999999998</v>
      </c>
      <c r="AA10">
        <v>4.58</v>
      </c>
      <c r="AB10">
        <v>134.6</v>
      </c>
      <c r="AC10">
        <v>45.13</v>
      </c>
      <c r="AD10">
        <v>23.95</v>
      </c>
      <c r="AE10">
        <v>0.35</v>
      </c>
      <c r="AF10">
        <v>0.28999999999999998</v>
      </c>
      <c r="AG10">
        <v>0</v>
      </c>
      <c r="AH10">
        <v>0.6</v>
      </c>
      <c r="AI10">
        <v>0.37</v>
      </c>
      <c r="AJ10">
        <v>0.37</v>
      </c>
      <c r="AK10">
        <v>0.3</v>
      </c>
      <c r="AL10">
        <v>0</v>
      </c>
      <c r="AM10">
        <v>3.2</v>
      </c>
      <c r="AN10">
        <v>0</v>
      </c>
      <c r="AO10">
        <v>0</v>
      </c>
      <c r="AP10">
        <v>0.2</v>
      </c>
      <c r="AQ10">
        <v>2.88</v>
      </c>
      <c r="AR10">
        <v>125</v>
      </c>
      <c r="AS10">
        <v>55</v>
      </c>
      <c r="AT10">
        <v>50</v>
      </c>
      <c r="AU10">
        <v>5</v>
      </c>
      <c r="AV10">
        <v>0</v>
      </c>
      <c r="AW10">
        <v>0</v>
      </c>
      <c r="AX10">
        <v>21.94</v>
      </c>
      <c r="AY10">
        <v>10</v>
      </c>
      <c r="AZ10">
        <v>15</v>
      </c>
      <c r="BA10">
        <v>0</v>
      </c>
      <c r="BB10">
        <v>0</v>
      </c>
      <c r="BC10">
        <v>100</v>
      </c>
      <c r="BD10">
        <v>50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29.480000000000004</v>
      </c>
      <c r="I11" s="88">
        <v>0.28999999999999998</v>
      </c>
      <c r="J11" s="88">
        <v>4.95</v>
      </c>
      <c r="K11" s="88">
        <v>0</v>
      </c>
      <c r="L11" s="88">
        <v>0</v>
      </c>
      <c r="M11" s="116">
        <v>0</v>
      </c>
      <c r="N11" s="115">
        <v>344.15</v>
      </c>
      <c r="O11" s="88">
        <v>280.27</v>
      </c>
      <c r="P11" s="88">
        <v>0</v>
      </c>
      <c r="Q11" s="88">
        <v>0</v>
      </c>
      <c r="R11" s="88">
        <v>0</v>
      </c>
      <c r="S11" s="116">
        <v>0</v>
      </c>
      <c r="W11">
        <v>9.5500000000000007</v>
      </c>
      <c r="X11">
        <v>0.54</v>
      </c>
      <c r="Y11">
        <v>0</v>
      </c>
      <c r="Z11">
        <v>0.28999999999999998</v>
      </c>
      <c r="AA11">
        <v>4.58</v>
      </c>
      <c r="AB11">
        <v>134.6</v>
      </c>
      <c r="AC11">
        <v>45.13</v>
      </c>
      <c r="AD11">
        <v>23.95</v>
      </c>
      <c r="AE11">
        <v>0.35</v>
      </c>
      <c r="AF11">
        <v>0.28999999999999998</v>
      </c>
      <c r="AG11">
        <v>0</v>
      </c>
      <c r="AH11">
        <v>0.6</v>
      </c>
      <c r="AI11">
        <v>0.37</v>
      </c>
      <c r="AJ11">
        <v>0.37</v>
      </c>
      <c r="AK11">
        <v>0.3</v>
      </c>
      <c r="AL11">
        <v>0</v>
      </c>
      <c r="AM11">
        <v>3.2</v>
      </c>
      <c r="AN11">
        <v>0</v>
      </c>
      <c r="AO11">
        <v>0</v>
      </c>
      <c r="AP11">
        <v>0.2</v>
      </c>
      <c r="AQ11">
        <v>2.88</v>
      </c>
      <c r="AR11">
        <v>125</v>
      </c>
      <c r="AS11">
        <v>55</v>
      </c>
      <c r="AT11">
        <v>50</v>
      </c>
      <c r="AU11">
        <v>5</v>
      </c>
      <c r="AV11">
        <v>0</v>
      </c>
      <c r="AW11">
        <v>0</v>
      </c>
      <c r="AX11">
        <v>21.94</v>
      </c>
      <c r="AY11">
        <v>10</v>
      </c>
      <c r="AZ11">
        <v>15</v>
      </c>
      <c r="BA11">
        <v>0</v>
      </c>
      <c r="BB11">
        <v>0</v>
      </c>
      <c r="BC11">
        <v>100</v>
      </c>
      <c r="BD11">
        <v>50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29.480000000000004</v>
      </c>
      <c r="I12" s="88">
        <v>0.28999999999999998</v>
      </c>
      <c r="J12" s="88">
        <v>4.95</v>
      </c>
      <c r="K12" s="88">
        <v>0</v>
      </c>
      <c r="L12" s="88">
        <v>0</v>
      </c>
      <c r="M12" s="116">
        <v>0</v>
      </c>
      <c r="N12" s="115">
        <v>344.15</v>
      </c>
      <c r="O12" s="88">
        <v>280.27</v>
      </c>
      <c r="P12" s="88">
        <v>0</v>
      </c>
      <c r="Q12" s="88">
        <v>0</v>
      </c>
      <c r="R12" s="88">
        <v>0</v>
      </c>
      <c r="S12" s="116">
        <v>0</v>
      </c>
      <c r="W12">
        <v>9.5500000000000007</v>
      </c>
      <c r="X12">
        <v>0.54</v>
      </c>
      <c r="Y12">
        <v>0</v>
      </c>
      <c r="Z12">
        <v>0.28999999999999998</v>
      </c>
      <c r="AA12">
        <v>4.58</v>
      </c>
      <c r="AB12">
        <v>134.6</v>
      </c>
      <c r="AC12">
        <v>45.13</v>
      </c>
      <c r="AD12">
        <v>23.95</v>
      </c>
      <c r="AE12">
        <v>0.35</v>
      </c>
      <c r="AF12">
        <v>0.28999999999999998</v>
      </c>
      <c r="AG12">
        <v>0</v>
      </c>
      <c r="AH12">
        <v>0.6</v>
      </c>
      <c r="AI12">
        <v>0.37</v>
      </c>
      <c r="AJ12">
        <v>0.37</v>
      </c>
      <c r="AK12">
        <v>0.3</v>
      </c>
      <c r="AL12">
        <v>0</v>
      </c>
      <c r="AM12">
        <v>3.2</v>
      </c>
      <c r="AN12">
        <v>0</v>
      </c>
      <c r="AO12">
        <v>0</v>
      </c>
      <c r="AP12">
        <v>0.2</v>
      </c>
      <c r="AQ12">
        <v>2.88</v>
      </c>
      <c r="AR12">
        <v>125</v>
      </c>
      <c r="AS12">
        <v>55</v>
      </c>
      <c r="AT12">
        <v>50</v>
      </c>
      <c r="AU12">
        <v>5</v>
      </c>
      <c r="AV12">
        <v>0</v>
      </c>
      <c r="AW12">
        <v>0</v>
      </c>
      <c r="AX12">
        <v>21.94</v>
      </c>
      <c r="AY12">
        <v>10</v>
      </c>
      <c r="AZ12">
        <v>15</v>
      </c>
      <c r="BA12">
        <v>0</v>
      </c>
      <c r="BB12">
        <v>0</v>
      </c>
      <c r="BC12">
        <v>100</v>
      </c>
      <c r="BD12">
        <v>50</v>
      </c>
      <c r="BE12">
        <v>0</v>
      </c>
    </row>
    <row r="13" spans="1:57">
      <c r="A13" t="s">
        <v>248</v>
      </c>
      <c r="G13" t="s">
        <v>55</v>
      </c>
      <c r="H13" s="115">
        <v>29.480000000000004</v>
      </c>
      <c r="I13" s="88">
        <v>0.28999999999999998</v>
      </c>
      <c r="J13" s="88">
        <v>4.95</v>
      </c>
      <c r="K13" s="88">
        <v>0</v>
      </c>
      <c r="L13" s="88">
        <v>0</v>
      </c>
      <c r="M13" s="116">
        <v>0</v>
      </c>
      <c r="N13" s="115">
        <v>344.15</v>
      </c>
      <c r="O13" s="88">
        <v>280.27</v>
      </c>
      <c r="P13" s="88">
        <v>0</v>
      </c>
      <c r="Q13" s="88">
        <v>0</v>
      </c>
      <c r="R13" s="88">
        <v>0</v>
      </c>
      <c r="S13" s="116">
        <v>0</v>
      </c>
      <c r="W13">
        <v>9.5500000000000007</v>
      </c>
      <c r="X13">
        <v>0.54</v>
      </c>
      <c r="Y13">
        <v>0</v>
      </c>
      <c r="Z13">
        <v>0.28999999999999998</v>
      </c>
      <c r="AA13">
        <v>4.58</v>
      </c>
      <c r="AB13">
        <v>134.6</v>
      </c>
      <c r="AC13">
        <v>45.13</v>
      </c>
      <c r="AD13">
        <v>23.95</v>
      </c>
      <c r="AE13">
        <v>0.35</v>
      </c>
      <c r="AF13">
        <v>0.28999999999999998</v>
      </c>
      <c r="AG13">
        <v>0</v>
      </c>
      <c r="AH13">
        <v>0.6</v>
      </c>
      <c r="AI13">
        <v>0.37</v>
      </c>
      <c r="AJ13">
        <v>0.37</v>
      </c>
      <c r="AK13">
        <v>0.3</v>
      </c>
      <c r="AL13">
        <v>0</v>
      </c>
      <c r="AM13">
        <v>3.2</v>
      </c>
      <c r="AN13">
        <v>0</v>
      </c>
      <c r="AO13">
        <v>0</v>
      </c>
      <c r="AP13">
        <v>0.2</v>
      </c>
      <c r="AQ13">
        <v>2.88</v>
      </c>
      <c r="AR13">
        <v>125</v>
      </c>
      <c r="AS13">
        <v>55</v>
      </c>
      <c r="AT13">
        <v>50</v>
      </c>
      <c r="AU13">
        <v>5</v>
      </c>
      <c r="AV13">
        <v>0</v>
      </c>
      <c r="AW13">
        <v>0</v>
      </c>
      <c r="AX13">
        <v>21.94</v>
      </c>
      <c r="AY13">
        <v>10</v>
      </c>
      <c r="AZ13">
        <v>15</v>
      </c>
      <c r="BA13">
        <v>0</v>
      </c>
      <c r="BB13">
        <v>0</v>
      </c>
      <c r="BC13">
        <v>100</v>
      </c>
      <c r="BD13">
        <v>50</v>
      </c>
      <c r="BE13">
        <v>0</v>
      </c>
    </row>
    <row r="14" spans="1:57">
      <c r="A14" t="s">
        <v>249</v>
      </c>
      <c r="G14" t="s">
        <v>56</v>
      </c>
      <c r="H14" s="115">
        <v>29.480000000000004</v>
      </c>
      <c r="I14" s="88">
        <v>0.28999999999999998</v>
      </c>
      <c r="J14" s="88">
        <v>4.95</v>
      </c>
      <c r="K14" s="88">
        <v>0</v>
      </c>
      <c r="L14" s="88">
        <v>0</v>
      </c>
      <c r="M14" s="116">
        <v>0</v>
      </c>
      <c r="N14" s="115">
        <v>344.15</v>
      </c>
      <c r="O14" s="88">
        <v>280.27</v>
      </c>
      <c r="P14" s="88">
        <v>0</v>
      </c>
      <c r="Q14" s="88">
        <v>0</v>
      </c>
      <c r="R14" s="88">
        <v>0</v>
      </c>
      <c r="S14" s="116">
        <v>0</v>
      </c>
      <c r="W14">
        <v>9.5500000000000007</v>
      </c>
      <c r="X14">
        <v>0.54</v>
      </c>
      <c r="Y14">
        <v>0</v>
      </c>
      <c r="Z14">
        <v>0.28999999999999998</v>
      </c>
      <c r="AA14">
        <v>4.58</v>
      </c>
      <c r="AB14">
        <v>134.6</v>
      </c>
      <c r="AC14">
        <v>45.13</v>
      </c>
      <c r="AD14">
        <v>23.95</v>
      </c>
      <c r="AE14">
        <v>0.35</v>
      </c>
      <c r="AF14">
        <v>0.28999999999999998</v>
      </c>
      <c r="AG14">
        <v>0</v>
      </c>
      <c r="AH14">
        <v>0.6</v>
      </c>
      <c r="AI14">
        <v>0.37</v>
      </c>
      <c r="AJ14">
        <v>0.37</v>
      </c>
      <c r="AK14">
        <v>0.3</v>
      </c>
      <c r="AL14">
        <v>0</v>
      </c>
      <c r="AM14">
        <v>3.2</v>
      </c>
      <c r="AN14">
        <v>0</v>
      </c>
      <c r="AO14">
        <v>0</v>
      </c>
      <c r="AP14">
        <v>0.2</v>
      </c>
      <c r="AQ14">
        <v>2.88</v>
      </c>
      <c r="AR14">
        <v>125</v>
      </c>
      <c r="AS14">
        <v>55</v>
      </c>
      <c r="AT14">
        <v>50</v>
      </c>
      <c r="AU14">
        <v>5</v>
      </c>
      <c r="AV14">
        <v>0</v>
      </c>
      <c r="AW14">
        <v>0</v>
      </c>
      <c r="AX14">
        <v>21.94</v>
      </c>
      <c r="AY14">
        <v>10</v>
      </c>
      <c r="AZ14">
        <v>15</v>
      </c>
      <c r="BA14">
        <v>0</v>
      </c>
      <c r="BB14">
        <v>0</v>
      </c>
      <c r="BC14">
        <v>100</v>
      </c>
      <c r="BD14">
        <v>50</v>
      </c>
      <c r="BE14">
        <v>0</v>
      </c>
    </row>
    <row r="15" spans="1:57">
      <c r="A15" t="s">
        <v>250</v>
      </c>
      <c r="G15" t="s">
        <v>57</v>
      </c>
      <c r="H15" s="115">
        <v>29.480000000000004</v>
      </c>
      <c r="I15" s="88">
        <v>0.28999999999999998</v>
      </c>
      <c r="J15" s="88">
        <v>4.87</v>
      </c>
      <c r="K15" s="88">
        <v>0</v>
      </c>
      <c r="L15" s="88">
        <v>0</v>
      </c>
      <c r="M15" s="116">
        <v>0</v>
      </c>
      <c r="N15" s="115">
        <v>244.15</v>
      </c>
      <c r="O15" s="88">
        <v>280.27</v>
      </c>
      <c r="P15" s="88">
        <v>0</v>
      </c>
      <c r="Q15" s="88">
        <v>0</v>
      </c>
      <c r="R15" s="88">
        <v>0</v>
      </c>
      <c r="S15" s="116">
        <v>0</v>
      </c>
      <c r="W15">
        <v>9.5500000000000007</v>
      </c>
      <c r="X15">
        <v>0.54</v>
      </c>
      <c r="Y15">
        <v>0</v>
      </c>
      <c r="Z15">
        <v>0.28999999999999998</v>
      </c>
      <c r="AA15">
        <v>4.5</v>
      </c>
      <c r="AB15">
        <v>134.6</v>
      </c>
      <c r="AC15">
        <v>45.13</v>
      </c>
      <c r="AD15">
        <v>23.95</v>
      </c>
      <c r="AE15">
        <v>0.35</v>
      </c>
      <c r="AF15">
        <v>0.28999999999999998</v>
      </c>
      <c r="AG15">
        <v>0</v>
      </c>
      <c r="AH15">
        <v>0.6</v>
      </c>
      <c r="AI15">
        <v>0.37</v>
      </c>
      <c r="AJ15">
        <v>0.37</v>
      </c>
      <c r="AK15">
        <v>0.3</v>
      </c>
      <c r="AL15">
        <v>0</v>
      </c>
      <c r="AM15">
        <v>3.2</v>
      </c>
      <c r="AN15">
        <v>0</v>
      </c>
      <c r="AO15">
        <v>0</v>
      </c>
      <c r="AP15">
        <v>0.2</v>
      </c>
      <c r="AQ15">
        <v>2.88</v>
      </c>
      <c r="AR15">
        <v>125</v>
      </c>
      <c r="AS15">
        <v>55</v>
      </c>
      <c r="AT15">
        <v>50</v>
      </c>
      <c r="AU15">
        <v>5</v>
      </c>
      <c r="AV15">
        <v>0</v>
      </c>
      <c r="AW15">
        <v>0</v>
      </c>
      <c r="AX15">
        <v>21.94</v>
      </c>
      <c r="AY15">
        <v>10</v>
      </c>
      <c r="AZ15">
        <v>15</v>
      </c>
      <c r="BA15">
        <v>0</v>
      </c>
      <c r="BB15">
        <v>0</v>
      </c>
      <c r="BC15">
        <v>0</v>
      </c>
      <c r="BD15">
        <v>50</v>
      </c>
      <c r="BE15">
        <v>0</v>
      </c>
    </row>
    <row r="16" spans="1:57">
      <c r="A16" t="s">
        <v>251</v>
      </c>
      <c r="G16" t="s">
        <v>58</v>
      </c>
      <c r="H16" s="115">
        <v>29.480000000000004</v>
      </c>
      <c r="I16" s="88">
        <v>0.28999999999999998</v>
      </c>
      <c r="J16" s="88">
        <v>4.87</v>
      </c>
      <c r="K16" s="88">
        <v>0</v>
      </c>
      <c r="L16" s="88">
        <v>0</v>
      </c>
      <c r="M16" s="116">
        <v>0</v>
      </c>
      <c r="N16" s="115">
        <v>244.15</v>
      </c>
      <c r="O16" s="88">
        <v>280.27</v>
      </c>
      <c r="P16" s="88">
        <v>0</v>
      </c>
      <c r="Q16" s="88">
        <v>0</v>
      </c>
      <c r="R16" s="88">
        <v>0</v>
      </c>
      <c r="S16" s="116">
        <v>0</v>
      </c>
      <c r="W16">
        <v>9.5500000000000007</v>
      </c>
      <c r="X16">
        <v>0.54</v>
      </c>
      <c r="Y16">
        <v>0</v>
      </c>
      <c r="Z16">
        <v>0.28999999999999998</v>
      </c>
      <c r="AA16">
        <v>4.5</v>
      </c>
      <c r="AB16">
        <v>134.6</v>
      </c>
      <c r="AC16">
        <v>45.13</v>
      </c>
      <c r="AD16">
        <v>23.95</v>
      </c>
      <c r="AE16">
        <v>0.35</v>
      </c>
      <c r="AF16">
        <v>0.28999999999999998</v>
      </c>
      <c r="AG16">
        <v>0</v>
      </c>
      <c r="AH16">
        <v>0.6</v>
      </c>
      <c r="AI16">
        <v>0.37</v>
      </c>
      <c r="AJ16">
        <v>0.37</v>
      </c>
      <c r="AK16">
        <v>0.3</v>
      </c>
      <c r="AL16">
        <v>0</v>
      </c>
      <c r="AM16">
        <v>3.2</v>
      </c>
      <c r="AN16">
        <v>0</v>
      </c>
      <c r="AO16">
        <v>0</v>
      </c>
      <c r="AP16">
        <v>0.2</v>
      </c>
      <c r="AQ16">
        <v>2.88</v>
      </c>
      <c r="AR16">
        <v>125</v>
      </c>
      <c r="AS16">
        <v>55</v>
      </c>
      <c r="AT16">
        <v>50</v>
      </c>
      <c r="AU16">
        <v>5</v>
      </c>
      <c r="AV16">
        <v>0</v>
      </c>
      <c r="AW16">
        <v>0</v>
      </c>
      <c r="AX16">
        <v>21.94</v>
      </c>
      <c r="AY16">
        <v>10</v>
      </c>
      <c r="AZ16">
        <v>15</v>
      </c>
      <c r="BA16">
        <v>0</v>
      </c>
      <c r="BB16">
        <v>0</v>
      </c>
      <c r="BC16">
        <v>0</v>
      </c>
      <c r="BD16">
        <v>50</v>
      </c>
      <c r="BE16">
        <v>0</v>
      </c>
    </row>
    <row r="17" spans="1:57">
      <c r="A17" t="s">
        <v>252</v>
      </c>
      <c r="G17" t="s">
        <v>59</v>
      </c>
      <c r="H17" s="115">
        <v>29.480000000000004</v>
      </c>
      <c r="I17" s="88">
        <v>0.28999999999999998</v>
      </c>
      <c r="J17" s="88">
        <v>4.87</v>
      </c>
      <c r="K17" s="88">
        <v>0</v>
      </c>
      <c r="L17" s="88">
        <v>0</v>
      </c>
      <c r="M17" s="116">
        <v>0</v>
      </c>
      <c r="N17" s="115">
        <v>244.15</v>
      </c>
      <c r="O17" s="88">
        <v>280.27</v>
      </c>
      <c r="P17" s="88">
        <v>0</v>
      </c>
      <c r="Q17" s="88">
        <v>0</v>
      </c>
      <c r="R17" s="88">
        <v>0</v>
      </c>
      <c r="S17" s="116">
        <v>0</v>
      </c>
      <c r="W17">
        <v>9.5500000000000007</v>
      </c>
      <c r="X17">
        <v>0.54</v>
      </c>
      <c r="Y17">
        <v>0</v>
      </c>
      <c r="Z17">
        <v>0.28999999999999998</v>
      </c>
      <c r="AA17">
        <v>4.5</v>
      </c>
      <c r="AB17">
        <v>134.6</v>
      </c>
      <c r="AC17">
        <v>45.13</v>
      </c>
      <c r="AD17">
        <v>23.95</v>
      </c>
      <c r="AE17">
        <v>0.35</v>
      </c>
      <c r="AF17">
        <v>0.28999999999999998</v>
      </c>
      <c r="AG17">
        <v>0</v>
      </c>
      <c r="AH17">
        <v>0.6</v>
      </c>
      <c r="AI17">
        <v>0.37</v>
      </c>
      <c r="AJ17">
        <v>0.37</v>
      </c>
      <c r="AK17">
        <v>0.3</v>
      </c>
      <c r="AL17">
        <v>0</v>
      </c>
      <c r="AM17">
        <v>3.2</v>
      </c>
      <c r="AN17">
        <v>0</v>
      </c>
      <c r="AO17">
        <v>0</v>
      </c>
      <c r="AP17">
        <v>0.2</v>
      </c>
      <c r="AQ17">
        <v>2.88</v>
      </c>
      <c r="AR17">
        <v>125</v>
      </c>
      <c r="AS17">
        <v>55</v>
      </c>
      <c r="AT17">
        <v>50</v>
      </c>
      <c r="AU17">
        <v>5</v>
      </c>
      <c r="AV17">
        <v>0</v>
      </c>
      <c r="AW17">
        <v>0</v>
      </c>
      <c r="AX17">
        <v>21.94</v>
      </c>
      <c r="AY17">
        <v>10</v>
      </c>
      <c r="AZ17">
        <v>15</v>
      </c>
      <c r="BA17">
        <v>0</v>
      </c>
      <c r="BB17">
        <v>0</v>
      </c>
      <c r="BC17">
        <v>0</v>
      </c>
      <c r="BD17">
        <v>50</v>
      </c>
      <c r="BE17">
        <v>0</v>
      </c>
    </row>
    <row r="18" spans="1:57">
      <c r="A18" t="s">
        <v>253</v>
      </c>
      <c r="G18" t="s">
        <v>60</v>
      </c>
      <c r="H18" s="115">
        <v>29.480000000000004</v>
      </c>
      <c r="I18" s="88">
        <v>0.28999999999999998</v>
      </c>
      <c r="J18" s="88">
        <v>4.87</v>
      </c>
      <c r="K18" s="88">
        <v>0</v>
      </c>
      <c r="L18" s="88">
        <v>0</v>
      </c>
      <c r="M18" s="116">
        <v>0</v>
      </c>
      <c r="N18" s="115">
        <v>244.15</v>
      </c>
      <c r="O18" s="88">
        <v>280.27</v>
      </c>
      <c r="P18" s="88">
        <v>0</v>
      </c>
      <c r="Q18" s="88">
        <v>0</v>
      </c>
      <c r="R18" s="88">
        <v>0</v>
      </c>
      <c r="S18" s="116">
        <v>0</v>
      </c>
      <c r="W18">
        <v>9.5500000000000007</v>
      </c>
      <c r="X18">
        <v>0.54</v>
      </c>
      <c r="Y18">
        <v>0</v>
      </c>
      <c r="Z18">
        <v>0.28999999999999998</v>
      </c>
      <c r="AA18">
        <v>4.5</v>
      </c>
      <c r="AB18">
        <v>134.6</v>
      </c>
      <c r="AC18">
        <v>45.13</v>
      </c>
      <c r="AD18">
        <v>23.95</v>
      </c>
      <c r="AE18">
        <v>0.35</v>
      </c>
      <c r="AF18">
        <v>0.28999999999999998</v>
      </c>
      <c r="AG18">
        <v>0</v>
      </c>
      <c r="AH18">
        <v>0.6</v>
      </c>
      <c r="AI18">
        <v>0.37</v>
      </c>
      <c r="AJ18">
        <v>0.37</v>
      </c>
      <c r="AK18">
        <v>0.3</v>
      </c>
      <c r="AL18">
        <v>0</v>
      </c>
      <c r="AM18">
        <v>3.2</v>
      </c>
      <c r="AN18">
        <v>0</v>
      </c>
      <c r="AO18">
        <v>0</v>
      </c>
      <c r="AP18">
        <v>0.2</v>
      </c>
      <c r="AQ18">
        <v>2.88</v>
      </c>
      <c r="AR18">
        <v>125</v>
      </c>
      <c r="AS18">
        <v>55</v>
      </c>
      <c r="AT18">
        <v>50</v>
      </c>
      <c r="AU18">
        <v>5</v>
      </c>
      <c r="AV18">
        <v>0</v>
      </c>
      <c r="AW18">
        <v>0</v>
      </c>
      <c r="AX18">
        <v>21.94</v>
      </c>
      <c r="AY18">
        <v>10</v>
      </c>
      <c r="AZ18">
        <v>15</v>
      </c>
      <c r="BA18">
        <v>0</v>
      </c>
      <c r="BB18">
        <v>0</v>
      </c>
      <c r="BC18">
        <v>0</v>
      </c>
      <c r="BD18">
        <v>50</v>
      </c>
      <c r="BE18">
        <v>0</v>
      </c>
    </row>
    <row r="19" spans="1:57">
      <c r="A19" t="s">
        <v>267</v>
      </c>
      <c r="G19" t="s">
        <v>61</v>
      </c>
      <c r="H19" s="115">
        <v>29.480000000000004</v>
      </c>
      <c r="I19" s="88">
        <v>0.28999999999999998</v>
      </c>
      <c r="J19" s="88">
        <v>4.87</v>
      </c>
      <c r="K19" s="88">
        <v>0</v>
      </c>
      <c r="L19" s="88">
        <v>0</v>
      </c>
      <c r="M19" s="116">
        <v>0</v>
      </c>
      <c r="N19" s="115">
        <v>244.15</v>
      </c>
      <c r="O19" s="88">
        <v>280.27</v>
      </c>
      <c r="P19" s="88">
        <v>0</v>
      </c>
      <c r="Q19" s="88">
        <v>0</v>
      </c>
      <c r="R19" s="88">
        <v>0</v>
      </c>
      <c r="S19" s="116">
        <v>0</v>
      </c>
      <c r="W19">
        <v>9.5500000000000007</v>
      </c>
      <c r="X19">
        <v>0.54</v>
      </c>
      <c r="Y19">
        <v>0</v>
      </c>
      <c r="Z19">
        <v>0.28999999999999998</v>
      </c>
      <c r="AA19">
        <v>4.5</v>
      </c>
      <c r="AB19">
        <v>134.6</v>
      </c>
      <c r="AC19">
        <v>45.13</v>
      </c>
      <c r="AD19">
        <v>23.95</v>
      </c>
      <c r="AE19">
        <v>0.35</v>
      </c>
      <c r="AF19">
        <v>0.28999999999999998</v>
      </c>
      <c r="AG19">
        <v>0</v>
      </c>
      <c r="AH19">
        <v>0.6</v>
      </c>
      <c r="AI19">
        <v>0.37</v>
      </c>
      <c r="AJ19">
        <v>0.37</v>
      </c>
      <c r="AK19">
        <v>0.3</v>
      </c>
      <c r="AL19">
        <v>0</v>
      </c>
      <c r="AM19">
        <v>3.2</v>
      </c>
      <c r="AN19">
        <v>0</v>
      </c>
      <c r="AO19">
        <v>0</v>
      </c>
      <c r="AP19">
        <v>0.2</v>
      </c>
      <c r="AQ19">
        <v>2.88</v>
      </c>
      <c r="AR19">
        <v>125</v>
      </c>
      <c r="AS19">
        <v>55</v>
      </c>
      <c r="AT19">
        <v>50</v>
      </c>
      <c r="AU19">
        <v>5</v>
      </c>
      <c r="AV19">
        <v>0</v>
      </c>
      <c r="AW19">
        <v>0</v>
      </c>
      <c r="AX19">
        <v>21.94</v>
      </c>
      <c r="AY19">
        <v>10</v>
      </c>
      <c r="AZ19">
        <v>15</v>
      </c>
      <c r="BA19">
        <v>0</v>
      </c>
      <c r="BB19">
        <v>0</v>
      </c>
      <c r="BC19">
        <v>0</v>
      </c>
      <c r="BD19">
        <v>50</v>
      </c>
      <c r="BE19">
        <v>0</v>
      </c>
    </row>
    <row r="20" spans="1:57">
      <c r="A20" t="s">
        <v>268</v>
      </c>
      <c r="G20" t="s">
        <v>62</v>
      </c>
      <c r="H20" s="115">
        <v>29.480000000000004</v>
      </c>
      <c r="I20" s="88">
        <v>0.28999999999999998</v>
      </c>
      <c r="J20" s="88">
        <v>4.87</v>
      </c>
      <c r="K20" s="88">
        <v>0</v>
      </c>
      <c r="L20" s="88">
        <v>0</v>
      </c>
      <c r="M20" s="116">
        <v>0</v>
      </c>
      <c r="N20" s="115">
        <v>244.15</v>
      </c>
      <c r="O20" s="88">
        <v>280.27</v>
      </c>
      <c r="P20" s="88">
        <v>0</v>
      </c>
      <c r="Q20" s="88">
        <v>0</v>
      </c>
      <c r="R20" s="88">
        <v>0</v>
      </c>
      <c r="S20" s="116">
        <v>0</v>
      </c>
      <c r="W20">
        <v>9.5500000000000007</v>
      </c>
      <c r="X20">
        <v>0.54</v>
      </c>
      <c r="Y20">
        <v>0</v>
      </c>
      <c r="Z20">
        <v>0.28999999999999998</v>
      </c>
      <c r="AA20">
        <v>4.5</v>
      </c>
      <c r="AB20">
        <v>134.6</v>
      </c>
      <c r="AC20">
        <v>45.13</v>
      </c>
      <c r="AD20">
        <v>23.95</v>
      </c>
      <c r="AE20">
        <v>0.35</v>
      </c>
      <c r="AF20">
        <v>0.28999999999999998</v>
      </c>
      <c r="AG20">
        <v>0</v>
      </c>
      <c r="AH20">
        <v>0.6</v>
      </c>
      <c r="AI20">
        <v>0.37</v>
      </c>
      <c r="AJ20">
        <v>0.37</v>
      </c>
      <c r="AK20">
        <v>0.3</v>
      </c>
      <c r="AL20">
        <v>0</v>
      </c>
      <c r="AM20">
        <v>3.2</v>
      </c>
      <c r="AN20">
        <v>0</v>
      </c>
      <c r="AO20">
        <v>0</v>
      </c>
      <c r="AP20">
        <v>0.2</v>
      </c>
      <c r="AQ20">
        <v>2.88</v>
      </c>
      <c r="AR20">
        <v>125</v>
      </c>
      <c r="AS20">
        <v>55</v>
      </c>
      <c r="AT20">
        <v>50</v>
      </c>
      <c r="AU20">
        <v>5</v>
      </c>
      <c r="AV20">
        <v>0</v>
      </c>
      <c r="AW20">
        <v>0</v>
      </c>
      <c r="AX20">
        <v>21.94</v>
      </c>
      <c r="AY20">
        <v>10</v>
      </c>
      <c r="AZ20">
        <v>15</v>
      </c>
      <c r="BA20">
        <v>0</v>
      </c>
      <c r="BB20">
        <v>0</v>
      </c>
      <c r="BC20">
        <v>0</v>
      </c>
      <c r="BD20">
        <v>50</v>
      </c>
      <c r="BE20">
        <v>0</v>
      </c>
    </row>
    <row r="21" spans="1:57">
      <c r="A21" t="s">
        <v>254</v>
      </c>
      <c r="G21" t="s">
        <v>63</v>
      </c>
      <c r="H21" s="115">
        <v>29.480000000000004</v>
      </c>
      <c r="I21" s="88">
        <v>0.28999999999999998</v>
      </c>
      <c r="J21" s="88">
        <v>4.87</v>
      </c>
      <c r="K21" s="88">
        <v>0</v>
      </c>
      <c r="L21" s="88">
        <v>0</v>
      </c>
      <c r="M21" s="116">
        <v>0</v>
      </c>
      <c r="N21" s="115">
        <v>244.15</v>
      </c>
      <c r="O21" s="88">
        <v>280.27</v>
      </c>
      <c r="P21" s="88">
        <v>0</v>
      </c>
      <c r="Q21" s="88">
        <v>0</v>
      </c>
      <c r="R21" s="88">
        <v>0</v>
      </c>
      <c r="S21" s="116">
        <v>0</v>
      </c>
      <c r="W21">
        <v>9.5500000000000007</v>
      </c>
      <c r="X21">
        <v>0.54</v>
      </c>
      <c r="Y21">
        <v>0</v>
      </c>
      <c r="Z21">
        <v>0.28999999999999998</v>
      </c>
      <c r="AA21">
        <v>4.5</v>
      </c>
      <c r="AB21">
        <v>134.6</v>
      </c>
      <c r="AC21">
        <v>45.13</v>
      </c>
      <c r="AD21">
        <v>23.95</v>
      </c>
      <c r="AE21">
        <v>0.35</v>
      </c>
      <c r="AF21">
        <v>0.28999999999999998</v>
      </c>
      <c r="AG21">
        <v>0</v>
      </c>
      <c r="AH21">
        <v>0.6</v>
      </c>
      <c r="AI21">
        <v>0.37</v>
      </c>
      <c r="AJ21">
        <v>0.37</v>
      </c>
      <c r="AK21">
        <v>0.3</v>
      </c>
      <c r="AL21">
        <v>0</v>
      </c>
      <c r="AM21">
        <v>3.2</v>
      </c>
      <c r="AN21">
        <v>0</v>
      </c>
      <c r="AO21">
        <v>0</v>
      </c>
      <c r="AP21">
        <v>0.2</v>
      </c>
      <c r="AQ21">
        <v>2.88</v>
      </c>
      <c r="AR21">
        <v>125</v>
      </c>
      <c r="AS21">
        <v>55</v>
      </c>
      <c r="AT21">
        <v>50</v>
      </c>
      <c r="AU21">
        <v>5</v>
      </c>
      <c r="AV21">
        <v>0</v>
      </c>
      <c r="AW21">
        <v>0</v>
      </c>
      <c r="AX21">
        <v>21.94</v>
      </c>
      <c r="AY21">
        <v>10</v>
      </c>
      <c r="AZ21">
        <v>15</v>
      </c>
      <c r="BA21">
        <v>0</v>
      </c>
      <c r="BB21">
        <v>0</v>
      </c>
      <c r="BC21">
        <v>0</v>
      </c>
      <c r="BD21">
        <v>50</v>
      </c>
      <c r="BE21">
        <v>0</v>
      </c>
    </row>
    <row r="22" spans="1:57">
      <c r="A22" t="s">
        <v>255</v>
      </c>
      <c r="G22" t="s">
        <v>64</v>
      </c>
      <c r="H22" s="115">
        <v>29.480000000000004</v>
      </c>
      <c r="I22" s="88">
        <v>0.28999999999999998</v>
      </c>
      <c r="J22" s="88">
        <v>4.87</v>
      </c>
      <c r="K22" s="88">
        <v>0</v>
      </c>
      <c r="L22" s="88">
        <v>0</v>
      </c>
      <c r="M22" s="116">
        <v>0</v>
      </c>
      <c r="N22" s="115">
        <v>244.15</v>
      </c>
      <c r="O22" s="88">
        <v>280.27</v>
      </c>
      <c r="P22" s="88">
        <v>0</v>
      </c>
      <c r="Q22" s="88">
        <v>0</v>
      </c>
      <c r="R22" s="88">
        <v>0</v>
      </c>
      <c r="S22" s="116">
        <v>0</v>
      </c>
      <c r="W22">
        <v>9.5500000000000007</v>
      </c>
      <c r="X22">
        <v>0.54</v>
      </c>
      <c r="Y22">
        <v>0</v>
      </c>
      <c r="Z22">
        <v>0.28999999999999998</v>
      </c>
      <c r="AA22">
        <v>4.5</v>
      </c>
      <c r="AB22">
        <v>134.6</v>
      </c>
      <c r="AC22">
        <v>45.13</v>
      </c>
      <c r="AD22">
        <v>23.95</v>
      </c>
      <c r="AE22">
        <v>0.35</v>
      </c>
      <c r="AF22">
        <v>0.28999999999999998</v>
      </c>
      <c r="AG22">
        <v>0</v>
      </c>
      <c r="AH22">
        <v>0.6</v>
      </c>
      <c r="AI22">
        <v>0.37</v>
      </c>
      <c r="AJ22">
        <v>0.37</v>
      </c>
      <c r="AK22">
        <v>0.3</v>
      </c>
      <c r="AL22">
        <v>0</v>
      </c>
      <c r="AM22">
        <v>3.2</v>
      </c>
      <c r="AN22">
        <v>0</v>
      </c>
      <c r="AO22">
        <v>0</v>
      </c>
      <c r="AP22">
        <v>0.2</v>
      </c>
      <c r="AQ22">
        <v>2.88</v>
      </c>
      <c r="AR22">
        <v>125</v>
      </c>
      <c r="AS22">
        <v>55</v>
      </c>
      <c r="AT22">
        <v>50</v>
      </c>
      <c r="AU22">
        <v>5</v>
      </c>
      <c r="AV22">
        <v>0</v>
      </c>
      <c r="AW22">
        <v>0</v>
      </c>
      <c r="AX22">
        <v>21.94</v>
      </c>
      <c r="AY22">
        <v>10</v>
      </c>
      <c r="AZ22">
        <v>15</v>
      </c>
      <c r="BA22">
        <v>0</v>
      </c>
      <c r="BB22">
        <v>0</v>
      </c>
      <c r="BC22">
        <v>0</v>
      </c>
      <c r="BD22">
        <v>50</v>
      </c>
      <c r="BE22">
        <v>0</v>
      </c>
    </row>
    <row r="23" spans="1:57">
      <c r="A23" t="s">
        <v>256</v>
      </c>
      <c r="G23" t="s">
        <v>65</v>
      </c>
      <c r="H23" s="115">
        <v>29.480000000000004</v>
      </c>
      <c r="I23" s="88">
        <v>0.28999999999999998</v>
      </c>
      <c r="J23" s="88">
        <v>4.87</v>
      </c>
      <c r="K23" s="88">
        <v>0</v>
      </c>
      <c r="L23" s="88">
        <v>0</v>
      </c>
      <c r="M23" s="116">
        <v>0</v>
      </c>
      <c r="N23" s="115">
        <v>244.15</v>
      </c>
      <c r="O23" s="88">
        <v>280.27</v>
      </c>
      <c r="P23" s="88">
        <v>0</v>
      </c>
      <c r="Q23" s="88">
        <v>0</v>
      </c>
      <c r="R23" s="88">
        <v>0</v>
      </c>
      <c r="S23" s="116">
        <v>0</v>
      </c>
      <c r="W23">
        <v>9.5500000000000007</v>
      </c>
      <c r="X23">
        <v>0.54</v>
      </c>
      <c r="Y23">
        <v>0</v>
      </c>
      <c r="Z23">
        <v>0.28999999999999998</v>
      </c>
      <c r="AA23">
        <v>4.5</v>
      </c>
      <c r="AB23">
        <v>134.6</v>
      </c>
      <c r="AC23">
        <v>45.13</v>
      </c>
      <c r="AD23">
        <v>23.95</v>
      </c>
      <c r="AE23">
        <v>0.35</v>
      </c>
      <c r="AF23">
        <v>0.28999999999999998</v>
      </c>
      <c r="AG23">
        <v>0</v>
      </c>
      <c r="AH23">
        <v>0.6</v>
      </c>
      <c r="AI23">
        <v>0.37</v>
      </c>
      <c r="AJ23">
        <v>0.37</v>
      </c>
      <c r="AK23">
        <v>0.3</v>
      </c>
      <c r="AL23">
        <v>0</v>
      </c>
      <c r="AM23">
        <v>3.2</v>
      </c>
      <c r="AN23">
        <v>0</v>
      </c>
      <c r="AO23">
        <v>0</v>
      </c>
      <c r="AP23">
        <v>0.2</v>
      </c>
      <c r="AQ23">
        <v>2.88</v>
      </c>
      <c r="AR23">
        <v>125</v>
      </c>
      <c r="AS23">
        <v>55</v>
      </c>
      <c r="AT23">
        <v>50</v>
      </c>
      <c r="AU23">
        <v>5</v>
      </c>
      <c r="AV23">
        <v>0</v>
      </c>
      <c r="AW23">
        <v>0</v>
      </c>
      <c r="AX23">
        <v>21.94</v>
      </c>
      <c r="AY23">
        <v>10</v>
      </c>
      <c r="AZ23">
        <v>15</v>
      </c>
      <c r="BA23">
        <v>0</v>
      </c>
      <c r="BB23">
        <v>0</v>
      </c>
      <c r="BC23">
        <v>0</v>
      </c>
      <c r="BD23">
        <v>50</v>
      </c>
      <c r="BE23">
        <v>0</v>
      </c>
    </row>
    <row r="24" spans="1:57">
      <c r="A24" t="s">
        <v>257</v>
      </c>
      <c r="G24" t="s">
        <v>66</v>
      </c>
      <c r="H24" s="115">
        <v>29.480000000000004</v>
      </c>
      <c r="I24" s="88">
        <v>0.28999999999999998</v>
      </c>
      <c r="J24" s="88">
        <v>4.87</v>
      </c>
      <c r="K24" s="88">
        <v>0</v>
      </c>
      <c r="L24" s="88">
        <v>0</v>
      </c>
      <c r="M24" s="116">
        <v>0</v>
      </c>
      <c r="N24" s="115">
        <v>244.15</v>
      </c>
      <c r="O24" s="88">
        <v>280.27</v>
      </c>
      <c r="P24" s="88">
        <v>0</v>
      </c>
      <c r="Q24" s="88">
        <v>0</v>
      </c>
      <c r="R24" s="88">
        <v>0</v>
      </c>
      <c r="S24" s="116">
        <v>0</v>
      </c>
      <c r="W24">
        <v>9.5500000000000007</v>
      </c>
      <c r="X24">
        <v>0.54</v>
      </c>
      <c r="Y24">
        <v>0</v>
      </c>
      <c r="Z24">
        <v>0.28999999999999998</v>
      </c>
      <c r="AA24">
        <v>4.5</v>
      </c>
      <c r="AB24">
        <v>134.6</v>
      </c>
      <c r="AC24">
        <v>45.13</v>
      </c>
      <c r="AD24">
        <v>23.95</v>
      </c>
      <c r="AE24">
        <v>0.35</v>
      </c>
      <c r="AF24">
        <v>0.28999999999999998</v>
      </c>
      <c r="AG24">
        <v>0</v>
      </c>
      <c r="AH24">
        <v>0.6</v>
      </c>
      <c r="AI24">
        <v>0.37</v>
      </c>
      <c r="AJ24">
        <v>0.37</v>
      </c>
      <c r="AK24">
        <v>0.3</v>
      </c>
      <c r="AL24">
        <v>0</v>
      </c>
      <c r="AM24">
        <v>3.2</v>
      </c>
      <c r="AN24">
        <v>0</v>
      </c>
      <c r="AO24">
        <v>0</v>
      </c>
      <c r="AP24">
        <v>0.2</v>
      </c>
      <c r="AQ24">
        <v>2.88</v>
      </c>
      <c r="AR24">
        <v>125</v>
      </c>
      <c r="AS24">
        <v>55</v>
      </c>
      <c r="AT24">
        <v>50</v>
      </c>
      <c r="AU24">
        <v>5</v>
      </c>
      <c r="AV24">
        <v>0</v>
      </c>
      <c r="AW24">
        <v>0</v>
      </c>
      <c r="AX24">
        <v>21.94</v>
      </c>
      <c r="AY24">
        <v>10</v>
      </c>
      <c r="AZ24">
        <v>15</v>
      </c>
      <c r="BA24">
        <v>0</v>
      </c>
      <c r="BB24">
        <v>0</v>
      </c>
      <c r="BC24">
        <v>0</v>
      </c>
      <c r="BD24">
        <v>50</v>
      </c>
      <c r="BE24">
        <v>0</v>
      </c>
    </row>
    <row r="25" spans="1:57">
      <c r="A25" t="s">
        <v>258</v>
      </c>
      <c r="G25" t="s">
        <v>67</v>
      </c>
      <c r="H25" s="115">
        <v>29.480000000000004</v>
      </c>
      <c r="I25" s="88">
        <v>0.28999999999999998</v>
      </c>
      <c r="J25" s="88">
        <v>4.87</v>
      </c>
      <c r="K25" s="88">
        <v>0</v>
      </c>
      <c r="L25" s="88">
        <v>0</v>
      </c>
      <c r="M25" s="116">
        <v>0</v>
      </c>
      <c r="N25" s="115">
        <v>244.15</v>
      </c>
      <c r="O25" s="88">
        <v>280.27</v>
      </c>
      <c r="P25" s="88">
        <v>0</v>
      </c>
      <c r="Q25" s="88">
        <v>0</v>
      </c>
      <c r="R25" s="88">
        <v>0</v>
      </c>
      <c r="S25" s="116">
        <v>0</v>
      </c>
      <c r="W25">
        <v>9.5500000000000007</v>
      </c>
      <c r="X25">
        <v>0.54</v>
      </c>
      <c r="Y25">
        <v>0</v>
      </c>
      <c r="Z25">
        <v>0.28999999999999998</v>
      </c>
      <c r="AA25">
        <v>4.5</v>
      </c>
      <c r="AB25">
        <v>134.6</v>
      </c>
      <c r="AC25">
        <v>45.13</v>
      </c>
      <c r="AD25">
        <v>23.95</v>
      </c>
      <c r="AE25">
        <v>0.35</v>
      </c>
      <c r="AF25">
        <v>0.28999999999999998</v>
      </c>
      <c r="AG25">
        <v>0</v>
      </c>
      <c r="AH25">
        <v>0.6</v>
      </c>
      <c r="AI25">
        <v>0.37</v>
      </c>
      <c r="AJ25">
        <v>0.37</v>
      </c>
      <c r="AK25">
        <v>0.3</v>
      </c>
      <c r="AL25">
        <v>0</v>
      </c>
      <c r="AM25">
        <v>3.2</v>
      </c>
      <c r="AN25">
        <v>0</v>
      </c>
      <c r="AO25">
        <v>0</v>
      </c>
      <c r="AP25">
        <v>0.2</v>
      </c>
      <c r="AQ25">
        <v>2.88</v>
      </c>
      <c r="AR25">
        <v>125</v>
      </c>
      <c r="AS25">
        <v>55</v>
      </c>
      <c r="AT25">
        <v>50</v>
      </c>
      <c r="AU25">
        <v>5</v>
      </c>
      <c r="AV25">
        <v>0</v>
      </c>
      <c r="AW25">
        <v>0</v>
      </c>
      <c r="AX25">
        <v>21.94</v>
      </c>
      <c r="AY25">
        <v>10</v>
      </c>
      <c r="AZ25">
        <v>15</v>
      </c>
      <c r="BA25">
        <v>0</v>
      </c>
      <c r="BB25">
        <v>0</v>
      </c>
      <c r="BC25">
        <v>0</v>
      </c>
      <c r="BD25">
        <v>50</v>
      </c>
      <c r="BE25">
        <v>0</v>
      </c>
    </row>
    <row r="26" spans="1:57">
      <c r="A26" t="s">
        <v>259</v>
      </c>
      <c r="G26" t="s">
        <v>68</v>
      </c>
      <c r="H26" s="115">
        <v>29.480000000000004</v>
      </c>
      <c r="I26" s="88">
        <v>0.28999999999999998</v>
      </c>
      <c r="J26" s="88">
        <v>4.87</v>
      </c>
      <c r="K26" s="88">
        <v>0</v>
      </c>
      <c r="L26" s="88">
        <v>0</v>
      </c>
      <c r="M26" s="116">
        <v>0</v>
      </c>
      <c r="N26" s="115">
        <v>244.15</v>
      </c>
      <c r="O26" s="88">
        <v>280.27</v>
      </c>
      <c r="P26" s="88">
        <v>0</v>
      </c>
      <c r="Q26" s="88">
        <v>0</v>
      </c>
      <c r="R26" s="88">
        <v>0</v>
      </c>
      <c r="S26" s="116">
        <v>0</v>
      </c>
      <c r="W26">
        <v>9.5500000000000007</v>
      </c>
      <c r="X26">
        <v>0.54</v>
      </c>
      <c r="Y26">
        <v>0</v>
      </c>
      <c r="Z26">
        <v>0.28999999999999998</v>
      </c>
      <c r="AA26">
        <v>4.5</v>
      </c>
      <c r="AB26">
        <v>134.6</v>
      </c>
      <c r="AC26">
        <v>45.13</v>
      </c>
      <c r="AD26">
        <v>23.95</v>
      </c>
      <c r="AE26">
        <v>0.35</v>
      </c>
      <c r="AF26">
        <v>0.28999999999999998</v>
      </c>
      <c r="AG26">
        <v>0</v>
      </c>
      <c r="AH26">
        <v>0.6</v>
      </c>
      <c r="AI26">
        <v>0.37</v>
      </c>
      <c r="AJ26">
        <v>0.37</v>
      </c>
      <c r="AK26">
        <v>0.3</v>
      </c>
      <c r="AL26">
        <v>0</v>
      </c>
      <c r="AM26">
        <v>3.2</v>
      </c>
      <c r="AN26">
        <v>0</v>
      </c>
      <c r="AO26">
        <v>0</v>
      </c>
      <c r="AP26">
        <v>0.2</v>
      </c>
      <c r="AQ26">
        <v>2.88</v>
      </c>
      <c r="AR26">
        <v>125</v>
      </c>
      <c r="AS26">
        <v>55</v>
      </c>
      <c r="AT26">
        <v>50</v>
      </c>
      <c r="AU26">
        <v>5</v>
      </c>
      <c r="AV26">
        <v>0</v>
      </c>
      <c r="AW26">
        <v>0</v>
      </c>
      <c r="AX26">
        <v>21.94</v>
      </c>
      <c r="AY26">
        <v>10</v>
      </c>
      <c r="AZ26">
        <v>15</v>
      </c>
      <c r="BA26">
        <v>0</v>
      </c>
      <c r="BB26">
        <v>0</v>
      </c>
      <c r="BC26">
        <v>0</v>
      </c>
      <c r="BD26">
        <v>50</v>
      </c>
      <c r="BE26">
        <v>0</v>
      </c>
    </row>
    <row r="27" spans="1:57">
      <c r="A27" t="s">
        <v>260</v>
      </c>
      <c r="G27" t="s">
        <v>69</v>
      </c>
      <c r="H27" s="115">
        <v>149.48999999999998</v>
      </c>
      <c r="I27" s="88">
        <v>0.38</v>
      </c>
      <c r="J27" s="88">
        <v>4.74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9.5500000000000007</v>
      </c>
      <c r="X27">
        <v>0.48</v>
      </c>
      <c r="Y27">
        <v>0</v>
      </c>
      <c r="Z27">
        <v>0.38</v>
      </c>
      <c r="AA27">
        <v>4.4000000000000004</v>
      </c>
      <c r="AB27">
        <v>0</v>
      </c>
      <c r="AC27">
        <v>0</v>
      </c>
      <c r="AD27">
        <v>23.95</v>
      </c>
      <c r="AE27">
        <v>0.37</v>
      </c>
      <c r="AF27">
        <v>0.38</v>
      </c>
      <c r="AG27">
        <v>204.12</v>
      </c>
      <c r="AH27">
        <v>0.54</v>
      </c>
      <c r="AI27">
        <v>0.34</v>
      </c>
      <c r="AJ27">
        <v>0.34</v>
      </c>
      <c r="AK27">
        <v>0.28000000000000003</v>
      </c>
      <c r="AL27">
        <v>120.08</v>
      </c>
      <c r="AM27">
        <v>3.2</v>
      </c>
      <c r="AN27">
        <v>72.92</v>
      </c>
      <c r="AO27">
        <v>0</v>
      </c>
      <c r="AP27">
        <v>0.19</v>
      </c>
      <c r="AQ27">
        <v>2.88</v>
      </c>
      <c r="AR27">
        <v>125</v>
      </c>
      <c r="AS27">
        <v>55</v>
      </c>
      <c r="AT27">
        <v>50</v>
      </c>
      <c r="AU27">
        <v>5</v>
      </c>
      <c r="AV27">
        <v>0</v>
      </c>
      <c r="AW27">
        <v>0</v>
      </c>
      <c r="AX27">
        <v>21.94</v>
      </c>
      <c r="AY27">
        <v>10</v>
      </c>
      <c r="AZ27">
        <v>15</v>
      </c>
      <c r="BA27">
        <v>0</v>
      </c>
      <c r="BB27">
        <v>0</v>
      </c>
      <c r="BC27">
        <v>0</v>
      </c>
      <c r="BD27">
        <v>50</v>
      </c>
      <c r="BE27">
        <v>0</v>
      </c>
    </row>
    <row r="28" spans="1:57">
      <c r="A28" t="s">
        <v>261</v>
      </c>
      <c r="G28" t="s">
        <v>70</v>
      </c>
      <c r="H28" s="115">
        <v>197.52</v>
      </c>
      <c r="I28" s="88">
        <v>0.38</v>
      </c>
      <c r="J28" s="88">
        <v>4.74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9.5500000000000007</v>
      </c>
      <c r="X28">
        <v>0.48</v>
      </c>
      <c r="Y28">
        <v>48.03</v>
      </c>
      <c r="Z28">
        <v>0.38</v>
      </c>
      <c r="AA28">
        <v>4.4000000000000004</v>
      </c>
      <c r="AB28">
        <v>0</v>
      </c>
      <c r="AC28">
        <v>0</v>
      </c>
      <c r="AD28">
        <v>23.95</v>
      </c>
      <c r="AE28">
        <v>0.37</v>
      </c>
      <c r="AF28">
        <v>0.38</v>
      </c>
      <c r="AG28">
        <v>204.12</v>
      </c>
      <c r="AH28">
        <v>0.54</v>
      </c>
      <c r="AI28">
        <v>0.34</v>
      </c>
      <c r="AJ28">
        <v>0.34</v>
      </c>
      <c r="AK28">
        <v>0.28000000000000003</v>
      </c>
      <c r="AL28">
        <v>120.08</v>
      </c>
      <c r="AM28">
        <v>3.2</v>
      </c>
      <c r="AN28">
        <v>72.92</v>
      </c>
      <c r="AO28">
        <v>0</v>
      </c>
      <c r="AP28">
        <v>0.19</v>
      </c>
      <c r="AQ28">
        <v>2.88</v>
      </c>
      <c r="AR28">
        <v>125</v>
      </c>
      <c r="AS28">
        <v>55</v>
      </c>
      <c r="AT28">
        <v>50</v>
      </c>
      <c r="AU28">
        <v>5</v>
      </c>
      <c r="AV28">
        <v>0</v>
      </c>
      <c r="AW28">
        <v>0</v>
      </c>
      <c r="AX28">
        <v>21.94</v>
      </c>
      <c r="AY28">
        <v>10</v>
      </c>
      <c r="AZ28">
        <v>15</v>
      </c>
      <c r="BA28">
        <v>0</v>
      </c>
      <c r="BB28">
        <v>0</v>
      </c>
      <c r="BC28">
        <v>0</v>
      </c>
      <c r="BD28">
        <v>50</v>
      </c>
      <c r="BE28">
        <v>0</v>
      </c>
    </row>
    <row r="29" spans="1:57">
      <c r="A29" t="s">
        <v>269</v>
      </c>
      <c r="G29" t="s">
        <v>71</v>
      </c>
      <c r="H29" s="115">
        <v>271.49</v>
      </c>
      <c r="I29" s="88">
        <v>0.38</v>
      </c>
      <c r="J29" s="88">
        <v>4.74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9.5500000000000007</v>
      </c>
      <c r="X29">
        <v>0.48</v>
      </c>
      <c r="Y29">
        <v>48.03</v>
      </c>
      <c r="Z29">
        <v>0.38</v>
      </c>
      <c r="AA29">
        <v>4.4000000000000004</v>
      </c>
      <c r="AB29">
        <v>0</v>
      </c>
      <c r="AC29">
        <v>0</v>
      </c>
      <c r="AD29">
        <v>23.95</v>
      </c>
      <c r="AE29">
        <v>0.37</v>
      </c>
      <c r="AF29">
        <v>0.38</v>
      </c>
      <c r="AG29">
        <v>204.12</v>
      </c>
      <c r="AH29">
        <v>0.54</v>
      </c>
      <c r="AI29">
        <v>0.34</v>
      </c>
      <c r="AJ29">
        <v>0.34</v>
      </c>
      <c r="AK29">
        <v>0.28000000000000003</v>
      </c>
      <c r="AL29">
        <v>120.08</v>
      </c>
      <c r="AM29">
        <v>3.2</v>
      </c>
      <c r="AN29">
        <v>72.92</v>
      </c>
      <c r="AO29">
        <v>73.97</v>
      </c>
      <c r="AP29">
        <v>0.19</v>
      </c>
      <c r="AQ29">
        <v>2.88</v>
      </c>
      <c r="AR29">
        <v>125</v>
      </c>
      <c r="AS29">
        <v>55</v>
      </c>
      <c r="AT29">
        <v>50</v>
      </c>
      <c r="AU29">
        <v>5</v>
      </c>
      <c r="AV29">
        <v>0</v>
      </c>
      <c r="AW29">
        <v>0</v>
      </c>
      <c r="AX29">
        <v>21.94</v>
      </c>
      <c r="AY29">
        <v>10</v>
      </c>
      <c r="AZ29">
        <v>15</v>
      </c>
      <c r="BA29">
        <v>0</v>
      </c>
      <c r="BB29">
        <v>0</v>
      </c>
      <c r="BC29">
        <v>0</v>
      </c>
      <c r="BD29">
        <v>50</v>
      </c>
      <c r="BE29">
        <v>0</v>
      </c>
    </row>
    <row r="30" spans="1:57">
      <c r="A30" t="s">
        <v>270</v>
      </c>
      <c r="G30" t="s">
        <v>72</v>
      </c>
      <c r="H30" s="115">
        <v>319.52000000000004</v>
      </c>
      <c r="I30" s="88">
        <v>0.38</v>
      </c>
      <c r="J30" s="88">
        <v>4.74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9.5500000000000007</v>
      </c>
      <c r="X30">
        <v>0.48</v>
      </c>
      <c r="Y30">
        <v>96.06</v>
      </c>
      <c r="Z30">
        <v>0.38</v>
      </c>
      <c r="AA30">
        <v>4.4000000000000004</v>
      </c>
      <c r="AB30">
        <v>0</v>
      </c>
      <c r="AC30">
        <v>0</v>
      </c>
      <c r="AD30">
        <v>23.95</v>
      </c>
      <c r="AE30">
        <v>0.37</v>
      </c>
      <c r="AF30">
        <v>0.38</v>
      </c>
      <c r="AG30">
        <v>204.12</v>
      </c>
      <c r="AH30">
        <v>0.54</v>
      </c>
      <c r="AI30">
        <v>0.34</v>
      </c>
      <c r="AJ30">
        <v>0.34</v>
      </c>
      <c r="AK30">
        <v>0.28000000000000003</v>
      </c>
      <c r="AL30">
        <v>120.08</v>
      </c>
      <c r="AM30">
        <v>3.2</v>
      </c>
      <c r="AN30">
        <v>72.92</v>
      </c>
      <c r="AO30">
        <v>73.97</v>
      </c>
      <c r="AP30">
        <v>0.19</v>
      </c>
      <c r="AQ30">
        <v>2.88</v>
      </c>
      <c r="AR30">
        <v>125</v>
      </c>
      <c r="AS30">
        <v>55</v>
      </c>
      <c r="AT30">
        <v>50</v>
      </c>
      <c r="AU30">
        <v>5</v>
      </c>
      <c r="AV30">
        <v>0</v>
      </c>
      <c r="AW30">
        <v>0</v>
      </c>
      <c r="AX30">
        <v>21.94</v>
      </c>
      <c r="AY30">
        <v>10</v>
      </c>
      <c r="AZ30">
        <v>15</v>
      </c>
      <c r="BA30">
        <v>0</v>
      </c>
      <c r="BB30">
        <v>0</v>
      </c>
      <c r="BC30">
        <v>0</v>
      </c>
      <c r="BD30">
        <v>50</v>
      </c>
      <c r="BE30">
        <v>0</v>
      </c>
    </row>
    <row r="31" spans="1:57">
      <c r="A31" t="s">
        <v>280</v>
      </c>
      <c r="G31" t="s">
        <v>73</v>
      </c>
      <c r="H31" s="115">
        <v>324.99</v>
      </c>
      <c r="I31" s="88">
        <v>3.38</v>
      </c>
      <c r="J31" s="88">
        <v>4.74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9.5500000000000007</v>
      </c>
      <c r="X31">
        <v>0.48</v>
      </c>
      <c r="Y31">
        <v>96.06</v>
      </c>
      <c r="Z31">
        <v>0.38</v>
      </c>
      <c r="AA31">
        <v>4.4000000000000004</v>
      </c>
      <c r="AB31">
        <v>0</v>
      </c>
      <c r="AC31">
        <v>0</v>
      </c>
      <c r="AD31">
        <v>22.42</v>
      </c>
      <c r="AE31">
        <v>0.37</v>
      </c>
      <c r="AF31">
        <v>0.38</v>
      </c>
      <c r="AG31">
        <v>204.12</v>
      </c>
      <c r="AH31">
        <v>0.54</v>
      </c>
      <c r="AI31">
        <v>0.34</v>
      </c>
      <c r="AJ31">
        <v>0.34</v>
      </c>
      <c r="AK31">
        <v>0.28000000000000003</v>
      </c>
      <c r="AL31">
        <v>120.08</v>
      </c>
      <c r="AM31">
        <v>3.2</v>
      </c>
      <c r="AN31">
        <v>72.92</v>
      </c>
      <c r="AO31">
        <v>73.97</v>
      </c>
      <c r="AP31">
        <v>0.19</v>
      </c>
      <c r="AQ31">
        <v>2.88</v>
      </c>
      <c r="AR31">
        <v>125</v>
      </c>
      <c r="AS31">
        <v>55</v>
      </c>
      <c r="AT31">
        <v>50</v>
      </c>
      <c r="AU31">
        <v>5</v>
      </c>
      <c r="AV31">
        <v>7</v>
      </c>
      <c r="AW31">
        <v>0</v>
      </c>
      <c r="AX31">
        <v>21.94</v>
      </c>
      <c r="AY31">
        <v>10</v>
      </c>
      <c r="AZ31">
        <v>15</v>
      </c>
      <c r="BA31">
        <v>0</v>
      </c>
      <c r="BB31">
        <v>0</v>
      </c>
      <c r="BC31">
        <v>0</v>
      </c>
      <c r="BD31">
        <v>50</v>
      </c>
      <c r="BE31">
        <v>3</v>
      </c>
    </row>
    <row r="32" spans="1:57">
      <c r="A32" t="s">
        <v>281</v>
      </c>
      <c r="G32" t="s">
        <v>74</v>
      </c>
      <c r="H32" s="115">
        <v>335.49</v>
      </c>
      <c r="I32" s="88">
        <v>7.88</v>
      </c>
      <c r="J32" s="88">
        <v>4.74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9.5500000000000007</v>
      </c>
      <c r="X32">
        <v>0.48</v>
      </c>
      <c r="Y32">
        <v>96.06</v>
      </c>
      <c r="Z32">
        <v>0.38</v>
      </c>
      <c r="AA32">
        <v>4.4000000000000004</v>
      </c>
      <c r="AB32">
        <v>0</v>
      </c>
      <c r="AC32">
        <v>0</v>
      </c>
      <c r="AD32">
        <v>22.42</v>
      </c>
      <c r="AE32">
        <v>0.37</v>
      </c>
      <c r="AF32">
        <v>0.38</v>
      </c>
      <c r="AG32">
        <v>204.12</v>
      </c>
      <c r="AH32">
        <v>0.54</v>
      </c>
      <c r="AI32">
        <v>0.34</v>
      </c>
      <c r="AJ32">
        <v>0.34</v>
      </c>
      <c r="AK32">
        <v>0.28000000000000003</v>
      </c>
      <c r="AL32">
        <v>120.08</v>
      </c>
      <c r="AM32">
        <v>3.2</v>
      </c>
      <c r="AN32">
        <v>72.92</v>
      </c>
      <c r="AO32">
        <v>73.97</v>
      </c>
      <c r="AP32">
        <v>0.19</v>
      </c>
      <c r="AQ32">
        <v>2.88</v>
      </c>
      <c r="AR32">
        <v>125</v>
      </c>
      <c r="AS32">
        <v>55</v>
      </c>
      <c r="AT32">
        <v>50</v>
      </c>
      <c r="AU32">
        <v>5</v>
      </c>
      <c r="AV32">
        <v>17.5</v>
      </c>
      <c r="AW32">
        <v>0.1</v>
      </c>
      <c r="AX32">
        <v>21.94</v>
      </c>
      <c r="AY32">
        <v>10</v>
      </c>
      <c r="AZ32">
        <v>15</v>
      </c>
      <c r="BA32">
        <v>0</v>
      </c>
      <c r="BB32">
        <v>0</v>
      </c>
      <c r="BC32">
        <v>0</v>
      </c>
      <c r="BD32">
        <v>50</v>
      </c>
      <c r="BE32">
        <v>7.5</v>
      </c>
    </row>
    <row r="33" spans="1:57">
      <c r="A33" t="s">
        <v>282</v>
      </c>
      <c r="G33" t="s">
        <v>75</v>
      </c>
      <c r="H33" s="115">
        <v>342.49</v>
      </c>
      <c r="I33" s="88">
        <v>10.88</v>
      </c>
      <c r="J33" s="88">
        <v>4.74</v>
      </c>
      <c r="K33" s="88">
        <v>0</v>
      </c>
      <c r="L33" s="88">
        <v>0.42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9.5500000000000007</v>
      </c>
      <c r="X33">
        <v>0.48</v>
      </c>
      <c r="Y33">
        <v>96.06</v>
      </c>
      <c r="Z33">
        <v>0.38</v>
      </c>
      <c r="AA33">
        <v>4.4000000000000004</v>
      </c>
      <c r="AB33">
        <v>0</v>
      </c>
      <c r="AC33">
        <v>0</v>
      </c>
      <c r="AD33">
        <v>22.42</v>
      </c>
      <c r="AE33">
        <v>0.37</v>
      </c>
      <c r="AF33">
        <v>0.38</v>
      </c>
      <c r="AG33">
        <v>204.12</v>
      </c>
      <c r="AH33">
        <v>0.54</v>
      </c>
      <c r="AI33">
        <v>0.34</v>
      </c>
      <c r="AJ33">
        <v>0.34</v>
      </c>
      <c r="AK33">
        <v>0.28000000000000003</v>
      </c>
      <c r="AL33">
        <v>120.08</v>
      </c>
      <c r="AM33">
        <v>3.2</v>
      </c>
      <c r="AN33">
        <v>72.92</v>
      </c>
      <c r="AO33">
        <v>73.97</v>
      </c>
      <c r="AP33">
        <v>0.19</v>
      </c>
      <c r="AQ33">
        <v>2.88</v>
      </c>
      <c r="AR33">
        <v>125</v>
      </c>
      <c r="AS33">
        <v>55</v>
      </c>
      <c r="AT33">
        <v>50</v>
      </c>
      <c r="AU33">
        <v>5</v>
      </c>
      <c r="AV33">
        <v>24.5</v>
      </c>
      <c r="AW33">
        <v>0.42</v>
      </c>
      <c r="AX33">
        <v>21.94</v>
      </c>
      <c r="AY33">
        <v>10</v>
      </c>
      <c r="AZ33">
        <v>15</v>
      </c>
      <c r="BA33">
        <v>0</v>
      </c>
      <c r="BB33">
        <v>0</v>
      </c>
      <c r="BC33">
        <v>0</v>
      </c>
      <c r="BD33">
        <v>50</v>
      </c>
      <c r="BE33">
        <v>10.5</v>
      </c>
    </row>
    <row r="34" spans="1:57">
      <c r="A34" t="s">
        <v>283</v>
      </c>
      <c r="G34" t="s">
        <v>76</v>
      </c>
      <c r="H34" s="115">
        <v>356.49</v>
      </c>
      <c r="I34" s="88">
        <v>16.88</v>
      </c>
      <c r="J34" s="88">
        <v>4.74</v>
      </c>
      <c r="K34" s="88">
        <v>0</v>
      </c>
      <c r="L34" s="88">
        <v>0.85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9.5500000000000007</v>
      </c>
      <c r="X34">
        <v>0.48</v>
      </c>
      <c r="Y34">
        <v>96.06</v>
      </c>
      <c r="Z34">
        <v>0.38</v>
      </c>
      <c r="AA34">
        <v>4.4000000000000004</v>
      </c>
      <c r="AB34">
        <v>0</v>
      </c>
      <c r="AC34">
        <v>0</v>
      </c>
      <c r="AD34">
        <v>22.42</v>
      </c>
      <c r="AE34">
        <v>0.37</v>
      </c>
      <c r="AF34">
        <v>0.38</v>
      </c>
      <c r="AG34">
        <v>204.12</v>
      </c>
      <c r="AH34">
        <v>0.54</v>
      </c>
      <c r="AI34">
        <v>0.34</v>
      </c>
      <c r="AJ34">
        <v>0.34</v>
      </c>
      <c r="AK34">
        <v>0.28000000000000003</v>
      </c>
      <c r="AL34">
        <v>120.08</v>
      </c>
      <c r="AM34">
        <v>3.2</v>
      </c>
      <c r="AN34">
        <v>72.92</v>
      </c>
      <c r="AO34">
        <v>73.97</v>
      </c>
      <c r="AP34">
        <v>0.19</v>
      </c>
      <c r="AQ34">
        <v>2.88</v>
      </c>
      <c r="AR34">
        <v>125</v>
      </c>
      <c r="AS34">
        <v>55</v>
      </c>
      <c r="AT34">
        <v>50</v>
      </c>
      <c r="AU34">
        <v>5</v>
      </c>
      <c r="AV34">
        <v>38.5</v>
      </c>
      <c r="AW34">
        <v>0.85</v>
      </c>
      <c r="AX34">
        <v>21.94</v>
      </c>
      <c r="AY34">
        <v>10</v>
      </c>
      <c r="AZ34">
        <v>15</v>
      </c>
      <c r="BA34">
        <v>0</v>
      </c>
      <c r="BB34">
        <v>0</v>
      </c>
      <c r="BC34">
        <v>0</v>
      </c>
      <c r="BD34">
        <v>50</v>
      </c>
      <c r="BE34">
        <v>16.5</v>
      </c>
    </row>
    <row r="35" spans="1:57">
      <c r="A35" t="s">
        <v>298</v>
      </c>
      <c r="G35" t="s">
        <v>77</v>
      </c>
      <c r="H35" s="115">
        <v>203.95999999999998</v>
      </c>
      <c r="I35" s="88">
        <v>24.38</v>
      </c>
      <c r="J35" s="88">
        <v>4.6499999999999995</v>
      </c>
      <c r="K35" s="88">
        <v>0</v>
      </c>
      <c r="L35" s="88">
        <v>1.1599999999999999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9.5500000000000007</v>
      </c>
      <c r="X35">
        <v>0.48</v>
      </c>
      <c r="Y35">
        <v>0</v>
      </c>
      <c r="Z35">
        <v>0.38</v>
      </c>
      <c r="AA35">
        <v>4.3099999999999996</v>
      </c>
      <c r="AB35">
        <v>0</v>
      </c>
      <c r="AC35">
        <v>0</v>
      </c>
      <c r="AD35">
        <v>22.42</v>
      </c>
      <c r="AE35">
        <v>0.37</v>
      </c>
      <c r="AF35">
        <v>0.38</v>
      </c>
      <c r="AG35">
        <v>204.12</v>
      </c>
      <c r="AH35">
        <v>0.54</v>
      </c>
      <c r="AI35">
        <v>0.34</v>
      </c>
      <c r="AJ35">
        <v>0.34</v>
      </c>
      <c r="AK35">
        <v>0.28000000000000003</v>
      </c>
      <c r="AL35">
        <v>120.08</v>
      </c>
      <c r="AM35">
        <v>3.2</v>
      </c>
      <c r="AN35">
        <v>72.92</v>
      </c>
      <c r="AO35">
        <v>0</v>
      </c>
      <c r="AP35">
        <v>0.19</v>
      </c>
      <c r="AQ35">
        <v>2.88</v>
      </c>
      <c r="AR35">
        <v>125</v>
      </c>
      <c r="AS35">
        <v>55</v>
      </c>
      <c r="AT35">
        <v>50</v>
      </c>
      <c r="AU35">
        <v>5</v>
      </c>
      <c r="AV35">
        <v>56</v>
      </c>
      <c r="AW35">
        <v>1.1599999999999999</v>
      </c>
      <c r="AX35">
        <v>21.94</v>
      </c>
      <c r="AY35">
        <v>10</v>
      </c>
      <c r="AZ35">
        <v>15</v>
      </c>
      <c r="BA35">
        <v>0</v>
      </c>
      <c r="BB35">
        <v>0</v>
      </c>
      <c r="BC35">
        <v>0</v>
      </c>
      <c r="BD35">
        <v>50</v>
      </c>
      <c r="BE35">
        <v>24</v>
      </c>
    </row>
    <row r="36" spans="1:57">
      <c r="A36" t="s">
        <v>331</v>
      </c>
      <c r="G36" t="s">
        <v>78</v>
      </c>
      <c r="H36" s="115">
        <v>208.15999999999997</v>
      </c>
      <c r="I36" s="88">
        <v>26.18</v>
      </c>
      <c r="J36" s="88">
        <v>4.6499999999999995</v>
      </c>
      <c r="K36" s="88">
        <v>0</v>
      </c>
      <c r="L36" s="88">
        <v>1.63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9.5500000000000007</v>
      </c>
      <c r="X36">
        <v>0.48</v>
      </c>
      <c r="Y36">
        <v>0</v>
      </c>
      <c r="Z36">
        <v>0.38</v>
      </c>
      <c r="AA36">
        <v>4.3099999999999996</v>
      </c>
      <c r="AB36">
        <v>0</v>
      </c>
      <c r="AC36">
        <v>0</v>
      </c>
      <c r="AD36">
        <v>22.42</v>
      </c>
      <c r="AE36">
        <v>0.37</v>
      </c>
      <c r="AF36">
        <v>0.38</v>
      </c>
      <c r="AG36">
        <v>204.12</v>
      </c>
      <c r="AH36">
        <v>0.54</v>
      </c>
      <c r="AI36">
        <v>0.34</v>
      </c>
      <c r="AJ36">
        <v>0.34</v>
      </c>
      <c r="AK36">
        <v>0.28000000000000003</v>
      </c>
      <c r="AL36">
        <v>120.08</v>
      </c>
      <c r="AM36">
        <v>3.2</v>
      </c>
      <c r="AN36">
        <v>72.92</v>
      </c>
      <c r="AO36">
        <v>0</v>
      </c>
      <c r="AP36">
        <v>0.19</v>
      </c>
      <c r="AQ36">
        <v>2.88</v>
      </c>
      <c r="AR36">
        <v>125</v>
      </c>
      <c r="AS36">
        <v>55</v>
      </c>
      <c r="AT36">
        <v>50</v>
      </c>
      <c r="AU36">
        <v>5</v>
      </c>
      <c r="AV36">
        <v>60.2</v>
      </c>
      <c r="AW36">
        <v>1.63</v>
      </c>
      <c r="AX36">
        <v>21.94</v>
      </c>
      <c r="AY36">
        <v>10</v>
      </c>
      <c r="AZ36">
        <v>15</v>
      </c>
      <c r="BA36">
        <v>0</v>
      </c>
      <c r="BB36">
        <v>0</v>
      </c>
      <c r="BC36">
        <v>0</v>
      </c>
      <c r="BD36">
        <v>50</v>
      </c>
      <c r="BE36">
        <v>25.8</v>
      </c>
    </row>
    <row r="37" spans="1:57">
      <c r="A37" t="s">
        <v>332</v>
      </c>
      <c r="G37" t="s">
        <v>79</v>
      </c>
      <c r="H37" s="115">
        <v>218.88</v>
      </c>
      <c r="I37" s="88">
        <v>30.779999999999998</v>
      </c>
      <c r="J37" s="88">
        <v>4.6499999999999995</v>
      </c>
      <c r="K37" s="88">
        <v>0</v>
      </c>
      <c r="L37" s="88">
        <v>2.5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9.5500000000000007</v>
      </c>
      <c r="X37">
        <v>0.48</v>
      </c>
      <c r="Y37">
        <v>0</v>
      </c>
      <c r="Z37">
        <v>0.38</v>
      </c>
      <c r="AA37">
        <v>4.3099999999999996</v>
      </c>
      <c r="AB37">
        <v>0</v>
      </c>
      <c r="AC37">
        <v>0</v>
      </c>
      <c r="AD37">
        <v>22.42</v>
      </c>
      <c r="AE37">
        <v>0.37</v>
      </c>
      <c r="AF37">
        <v>0.38</v>
      </c>
      <c r="AG37">
        <v>204.12</v>
      </c>
      <c r="AH37">
        <v>0.54</v>
      </c>
      <c r="AI37">
        <v>0.34</v>
      </c>
      <c r="AJ37">
        <v>0.34</v>
      </c>
      <c r="AK37">
        <v>0.28000000000000003</v>
      </c>
      <c r="AL37">
        <v>120.08</v>
      </c>
      <c r="AM37">
        <v>3.2</v>
      </c>
      <c r="AN37">
        <v>72.92</v>
      </c>
      <c r="AO37">
        <v>0</v>
      </c>
      <c r="AP37">
        <v>0.19</v>
      </c>
      <c r="AQ37">
        <v>2.88</v>
      </c>
      <c r="AR37">
        <v>125</v>
      </c>
      <c r="AS37">
        <v>55</v>
      </c>
      <c r="AT37">
        <v>50</v>
      </c>
      <c r="AU37">
        <v>5</v>
      </c>
      <c r="AV37">
        <v>70.92</v>
      </c>
      <c r="AW37">
        <v>2.5</v>
      </c>
      <c r="AX37">
        <v>21.94</v>
      </c>
      <c r="AY37">
        <v>10</v>
      </c>
      <c r="AZ37">
        <v>15</v>
      </c>
      <c r="BA37">
        <v>0</v>
      </c>
      <c r="BB37">
        <v>0</v>
      </c>
      <c r="BC37">
        <v>0</v>
      </c>
      <c r="BD37">
        <v>50</v>
      </c>
      <c r="BE37">
        <v>30.4</v>
      </c>
    </row>
    <row r="38" spans="1:57">
      <c r="A38" t="s">
        <v>333</v>
      </c>
      <c r="G38" t="s">
        <v>80</v>
      </c>
      <c r="H38" s="115">
        <v>230.79999999999998</v>
      </c>
      <c r="I38" s="88">
        <v>35.880000000000003</v>
      </c>
      <c r="J38" s="88">
        <v>4.6499999999999995</v>
      </c>
      <c r="K38" s="88">
        <v>0</v>
      </c>
      <c r="L38" s="88">
        <v>2.98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9.5500000000000007</v>
      </c>
      <c r="X38">
        <v>0.48</v>
      </c>
      <c r="Y38">
        <v>0</v>
      </c>
      <c r="Z38">
        <v>0.38</v>
      </c>
      <c r="AA38">
        <v>4.3099999999999996</v>
      </c>
      <c r="AB38">
        <v>0</v>
      </c>
      <c r="AC38">
        <v>0</v>
      </c>
      <c r="AD38">
        <v>22.42</v>
      </c>
      <c r="AE38">
        <v>0.37</v>
      </c>
      <c r="AF38">
        <v>0.38</v>
      </c>
      <c r="AG38">
        <v>204.12</v>
      </c>
      <c r="AH38">
        <v>0.54</v>
      </c>
      <c r="AI38">
        <v>0.34</v>
      </c>
      <c r="AJ38">
        <v>0.34</v>
      </c>
      <c r="AK38">
        <v>0.28000000000000003</v>
      </c>
      <c r="AL38">
        <v>120.08</v>
      </c>
      <c r="AM38">
        <v>3.2</v>
      </c>
      <c r="AN38">
        <v>72.92</v>
      </c>
      <c r="AO38">
        <v>0</v>
      </c>
      <c r="AP38">
        <v>0.19</v>
      </c>
      <c r="AQ38">
        <v>2.88</v>
      </c>
      <c r="AR38">
        <v>125</v>
      </c>
      <c r="AS38">
        <v>55</v>
      </c>
      <c r="AT38">
        <v>50</v>
      </c>
      <c r="AU38">
        <v>5</v>
      </c>
      <c r="AV38">
        <v>82.84</v>
      </c>
      <c r="AW38">
        <v>2.98</v>
      </c>
      <c r="AX38">
        <v>21.94</v>
      </c>
      <c r="AY38">
        <v>10</v>
      </c>
      <c r="AZ38">
        <v>15</v>
      </c>
      <c r="BA38">
        <v>0</v>
      </c>
      <c r="BB38">
        <v>0</v>
      </c>
      <c r="BC38">
        <v>0</v>
      </c>
      <c r="BD38">
        <v>50</v>
      </c>
      <c r="BE38">
        <v>35.5</v>
      </c>
    </row>
    <row r="39" spans="1:57">
      <c r="A39" t="s">
        <v>334</v>
      </c>
      <c r="G39" t="s">
        <v>81</v>
      </c>
      <c r="H39" s="115">
        <v>241.94</v>
      </c>
      <c r="I39" s="88">
        <v>40.660000000000004</v>
      </c>
      <c r="J39" s="88">
        <v>4.5599999999999996</v>
      </c>
      <c r="K39" s="88">
        <v>0</v>
      </c>
      <c r="L39" s="88">
        <v>3.75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9.5500000000000007</v>
      </c>
      <c r="X39">
        <v>0.48</v>
      </c>
      <c r="Y39">
        <v>0</v>
      </c>
      <c r="Z39">
        <v>0.38</v>
      </c>
      <c r="AA39">
        <v>4.22</v>
      </c>
      <c r="AB39">
        <v>0</v>
      </c>
      <c r="AC39">
        <v>0</v>
      </c>
      <c r="AD39">
        <v>22.42</v>
      </c>
      <c r="AE39">
        <v>0.37</v>
      </c>
      <c r="AF39">
        <v>0.38</v>
      </c>
      <c r="AG39">
        <v>204.12</v>
      </c>
      <c r="AH39">
        <v>0.54</v>
      </c>
      <c r="AI39">
        <v>0.34</v>
      </c>
      <c r="AJ39">
        <v>0.34</v>
      </c>
      <c r="AK39">
        <v>0.28000000000000003</v>
      </c>
      <c r="AL39">
        <v>120.08</v>
      </c>
      <c r="AM39">
        <v>3.2</v>
      </c>
      <c r="AN39">
        <v>72.92</v>
      </c>
      <c r="AO39">
        <v>0</v>
      </c>
      <c r="AP39">
        <v>0.19</v>
      </c>
      <c r="AQ39">
        <v>2.88</v>
      </c>
      <c r="AR39">
        <v>125</v>
      </c>
      <c r="AS39">
        <v>55</v>
      </c>
      <c r="AT39">
        <v>50</v>
      </c>
      <c r="AU39">
        <v>5</v>
      </c>
      <c r="AV39">
        <v>93.98</v>
      </c>
      <c r="AW39">
        <v>3.75</v>
      </c>
      <c r="AX39">
        <v>21.94</v>
      </c>
      <c r="AY39">
        <v>10</v>
      </c>
      <c r="AZ39">
        <v>15</v>
      </c>
      <c r="BA39">
        <v>0</v>
      </c>
      <c r="BB39">
        <v>0</v>
      </c>
      <c r="BC39">
        <v>0</v>
      </c>
      <c r="BD39">
        <v>50</v>
      </c>
      <c r="BE39">
        <v>40.28</v>
      </c>
    </row>
    <row r="40" spans="1:57">
      <c r="A40" t="s">
        <v>355</v>
      </c>
      <c r="G40" t="s">
        <v>82</v>
      </c>
      <c r="H40" s="115">
        <v>252.32999999999998</v>
      </c>
      <c r="I40" s="88">
        <v>45.1</v>
      </c>
      <c r="J40" s="88">
        <v>4.5599999999999996</v>
      </c>
      <c r="K40" s="88">
        <v>0</v>
      </c>
      <c r="L40" s="88">
        <v>4.51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9.5500000000000007</v>
      </c>
      <c r="X40">
        <v>0.48</v>
      </c>
      <c r="Y40">
        <v>0</v>
      </c>
      <c r="Z40">
        <v>0.38</v>
      </c>
      <c r="AA40">
        <v>4.22</v>
      </c>
      <c r="AB40">
        <v>0</v>
      </c>
      <c r="AC40">
        <v>0</v>
      </c>
      <c r="AD40">
        <v>22.42</v>
      </c>
      <c r="AE40">
        <v>0.37</v>
      </c>
      <c r="AF40">
        <v>0.38</v>
      </c>
      <c r="AG40">
        <v>204.12</v>
      </c>
      <c r="AH40">
        <v>0.54</v>
      </c>
      <c r="AI40">
        <v>0.34</v>
      </c>
      <c r="AJ40">
        <v>0.34</v>
      </c>
      <c r="AK40">
        <v>0.28000000000000003</v>
      </c>
      <c r="AL40">
        <v>120.08</v>
      </c>
      <c r="AM40">
        <v>3.2</v>
      </c>
      <c r="AN40">
        <v>72.92</v>
      </c>
      <c r="AO40">
        <v>0</v>
      </c>
      <c r="AP40">
        <v>0.19</v>
      </c>
      <c r="AQ40">
        <v>2.88</v>
      </c>
      <c r="AR40">
        <v>125</v>
      </c>
      <c r="AS40">
        <v>55</v>
      </c>
      <c r="AT40">
        <v>50</v>
      </c>
      <c r="AU40">
        <v>5</v>
      </c>
      <c r="AV40">
        <v>104.37</v>
      </c>
      <c r="AW40">
        <v>4.51</v>
      </c>
      <c r="AX40">
        <v>21.94</v>
      </c>
      <c r="AY40">
        <v>10</v>
      </c>
      <c r="AZ40">
        <v>15</v>
      </c>
      <c r="BA40">
        <v>0</v>
      </c>
      <c r="BB40">
        <v>0</v>
      </c>
      <c r="BC40">
        <v>0</v>
      </c>
      <c r="BD40">
        <v>50</v>
      </c>
      <c r="BE40">
        <v>44.72</v>
      </c>
    </row>
    <row r="41" spans="1:57">
      <c r="A41" t="s">
        <v>356</v>
      </c>
      <c r="G41" t="s">
        <v>83</v>
      </c>
      <c r="H41" s="115">
        <v>262.14</v>
      </c>
      <c r="I41" s="88">
        <v>49.32</v>
      </c>
      <c r="J41" s="88">
        <v>4.5599999999999996</v>
      </c>
      <c r="K41" s="88">
        <v>0</v>
      </c>
      <c r="L41" s="88">
        <v>4.71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9.5500000000000007</v>
      </c>
      <c r="X41">
        <v>0.48</v>
      </c>
      <c r="Y41">
        <v>0</v>
      </c>
      <c r="Z41">
        <v>0.38</v>
      </c>
      <c r="AA41">
        <v>4.22</v>
      </c>
      <c r="AB41">
        <v>0</v>
      </c>
      <c r="AC41">
        <v>0</v>
      </c>
      <c r="AD41">
        <v>22.42</v>
      </c>
      <c r="AE41">
        <v>0.37</v>
      </c>
      <c r="AF41">
        <v>0.38</v>
      </c>
      <c r="AG41">
        <v>204.12</v>
      </c>
      <c r="AH41">
        <v>0.54</v>
      </c>
      <c r="AI41">
        <v>0.34</v>
      </c>
      <c r="AJ41">
        <v>0.34</v>
      </c>
      <c r="AK41">
        <v>0.28000000000000003</v>
      </c>
      <c r="AL41">
        <v>120.08</v>
      </c>
      <c r="AM41">
        <v>3.2</v>
      </c>
      <c r="AN41">
        <v>72.92</v>
      </c>
      <c r="AO41">
        <v>0</v>
      </c>
      <c r="AP41">
        <v>0.19</v>
      </c>
      <c r="AQ41">
        <v>2.88</v>
      </c>
      <c r="AR41">
        <v>125</v>
      </c>
      <c r="AS41">
        <v>55</v>
      </c>
      <c r="AT41">
        <v>50</v>
      </c>
      <c r="AU41">
        <v>5</v>
      </c>
      <c r="AV41">
        <v>114.18</v>
      </c>
      <c r="AW41">
        <v>4.71</v>
      </c>
      <c r="AX41">
        <v>21.94</v>
      </c>
      <c r="AY41">
        <v>10</v>
      </c>
      <c r="AZ41">
        <v>15</v>
      </c>
      <c r="BA41">
        <v>0</v>
      </c>
      <c r="BB41">
        <v>0</v>
      </c>
      <c r="BC41">
        <v>0</v>
      </c>
      <c r="BD41">
        <v>50</v>
      </c>
      <c r="BE41">
        <v>48.94</v>
      </c>
    </row>
    <row r="42" spans="1:57">
      <c r="A42" t="s">
        <v>357</v>
      </c>
      <c r="G42" t="s">
        <v>84</v>
      </c>
      <c r="H42" s="115">
        <v>270.37</v>
      </c>
      <c r="I42" s="88">
        <v>52.84</v>
      </c>
      <c r="J42" s="88">
        <v>4.5599999999999996</v>
      </c>
      <c r="K42" s="88">
        <v>0</v>
      </c>
      <c r="L42" s="88">
        <v>5.19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9.5500000000000007</v>
      </c>
      <c r="X42">
        <v>0.48</v>
      </c>
      <c r="Y42">
        <v>0</v>
      </c>
      <c r="Z42">
        <v>0.38</v>
      </c>
      <c r="AA42">
        <v>4.22</v>
      </c>
      <c r="AB42">
        <v>0</v>
      </c>
      <c r="AC42">
        <v>0</v>
      </c>
      <c r="AD42">
        <v>22.42</v>
      </c>
      <c r="AE42">
        <v>0.37</v>
      </c>
      <c r="AF42">
        <v>0.38</v>
      </c>
      <c r="AG42">
        <v>204.12</v>
      </c>
      <c r="AH42">
        <v>0.54</v>
      </c>
      <c r="AI42">
        <v>0.34</v>
      </c>
      <c r="AJ42">
        <v>0.34</v>
      </c>
      <c r="AK42">
        <v>0.28000000000000003</v>
      </c>
      <c r="AL42">
        <v>120.08</v>
      </c>
      <c r="AM42">
        <v>3.2</v>
      </c>
      <c r="AN42">
        <v>72.92</v>
      </c>
      <c r="AO42">
        <v>0</v>
      </c>
      <c r="AP42">
        <v>0.19</v>
      </c>
      <c r="AQ42">
        <v>2.88</v>
      </c>
      <c r="AR42">
        <v>125</v>
      </c>
      <c r="AS42">
        <v>55</v>
      </c>
      <c r="AT42">
        <v>50</v>
      </c>
      <c r="AU42">
        <v>5</v>
      </c>
      <c r="AV42">
        <v>122.41</v>
      </c>
      <c r="AW42">
        <v>5.19</v>
      </c>
      <c r="AX42">
        <v>21.94</v>
      </c>
      <c r="AY42">
        <v>10</v>
      </c>
      <c r="AZ42">
        <v>15</v>
      </c>
      <c r="BA42">
        <v>0</v>
      </c>
      <c r="BB42">
        <v>0</v>
      </c>
      <c r="BC42">
        <v>0</v>
      </c>
      <c r="BD42">
        <v>50</v>
      </c>
      <c r="BE42">
        <v>52.46</v>
      </c>
    </row>
    <row r="43" spans="1:57">
      <c r="A43" t="s">
        <v>363</v>
      </c>
      <c r="G43" t="s">
        <v>85</v>
      </c>
      <c r="H43" s="115">
        <v>200.84</v>
      </c>
      <c r="I43" s="88">
        <v>55.02</v>
      </c>
      <c r="J43" s="88">
        <v>4.5599999999999996</v>
      </c>
      <c r="K43" s="88">
        <v>0</v>
      </c>
      <c r="L43" s="88">
        <v>5.57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9.5500000000000007</v>
      </c>
      <c r="X43">
        <v>0.48</v>
      </c>
      <c r="Y43">
        <v>0</v>
      </c>
      <c r="Z43">
        <v>0.38</v>
      </c>
      <c r="AA43">
        <v>4.22</v>
      </c>
      <c r="AB43">
        <v>0</v>
      </c>
      <c r="AC43">
        <v>0</v>
      </c>
      <c r="AD43">
        <v>19.87</v>
      </c>
      <c r="AE43">
        <v>0.37</v>
      </c>
      <c r="AF43">
        <v>0.38</v>
      </c>
      <c r="AG43">
        <v>204.12</v>
      </c>
      <c r="AH43">
        <v>0.54</v>
      </c>
      <c r="AI43">
        <v>0.34</v>
      </c>
      <c r="AJ43">
        <v>0.34</v>
      </c>
      <c r="AK43">
        <v>0.28000000000000003</v>
      </c>
      <c r="AL43">
        <v>48.03</v>
      </c>
      <c r="AM43">
        <v>3.2</v>
      </c>
      <c r="AN43">
        <v>72.92</v>
      </c>
      <c r="AO43">
        <v>0</v>
      </c>
      <c r="AP43">
        <v>0.19</v>
      </c>
      <c r="AQ43">
        <v>2.88</v>
      </c>
      <c r="AR43">
        <v>125</v>
      </c>
      <c r="AS43">
        <v>55</v>
      </c>
      <c r="AT43">
        <v>50</v>
      </c>
      <c r="AU43">
        <v>5</v>
      </c>
      <c r="AV43">
        <v>127.48</v>
      </c>
      <c r="AW43">
        <v>5.57</v>
      </c>
      <c r="AX43">
        <v>21.94</v>
      </c>
      <c r="AY43">
        <v>10</v>
      </c>
      <c r="AZ43">
        <v>15</v>
      </c>
      <c r="BA43">
        <v>0</v>
      </c>
      <c r="BB43">
        <v>0</v>
      </c>
      <c r="BC43">
        <v>0</v>
      </c>
      <c r="BD43">
        <v>50</v>
      </c>
      <c r="BE43">
        <v>54.64</v>
      </c>
    </row>
    <row r="44" spans="1:57">
      <c r="A44" t="s">
        <v>367</v>
      </c>
      <c r="G44" t="s">
        <v>86</v>
      </c>
      <c r="H44" s="115">
        <v>202.91000000000003</v>
      </c>
      <c r="I44" s="88">
        <v>55.910000000000004</v>
      </c>
      <c r="J44" s="88">
        <v>4.5599999999999996</v>
      </c>
      <c r="K44" s="88">
        <v>0</v>
      </c>
      <c r="L44" s="88">
        <v>5.67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9.5500000000000007</v>
      </c>
      <c r="X44">
        <v>0.48</v>
      </c>
      <c r="Y44">
        <v>0</v>
      </c>
      <c r="Z44">
        <v>0.38</v>
      </c>
      <c r="AA44">
        <v>4.22</v>
      </c>
      <c r="AB44">
        <v>0</v>
      </c>
      <c r="AC44">
        <v>0</v>
      </c>
      <c r="AD44">
        <v>19.87</v>
      </c>
      <c r="AE44">
        <v>0.37</v>
      </c>
      <c r="AF44">
        <v>0.38</v>
      </c>
      <c r="AG44">
        <v>204.12</v>
      </c>
      <c r="AH44">
        <v>0.54</v>
      </c>
      <c r="AI44">
        <v>0.34</v>
      </c>
      <c r="AJ44">
        <v>0.34</v>
      </c>
      <c r="AK44">
        <v>0.28000000000000003</v>
      </c>
      <c r="AL44">
        <v>48.03</v>
      </c>
      <c r="AM44">
        <v>3.2</v>
      </c>
      <c r="AN44">
        <v>72.92</v>
      </c>
      <c r="AO44">
        <v>0</v>
      </c>
      <c r="AP44">
        <v>0.19</v>
      </c>
      <c r="AQ44">
        <v>2.88</v>
      </c>
      <c r="AR44">
        <v>125</v>
      </c>
      <c r="AS44">
        <v>55</v>
      </c>
      <c r="AT44">
        <v>50</v>
      </c>
      <c r="AU44">
        <v>5</v>
      </c>
      <c r="AV44">
        <v>129.55000000000001</v>
      </c>
      <c r="AW44">
        <v>5.67</v>
      </c>
      <c r="AX44">
        <v>21.94</v>
      </c>
      <c r="AY44">
        <v>10</v>
      </c>
      <c r="AZ44">
        <v>15</v>
      </c>
      <c r="BA44">
        <v>0</v>
      </c>
      <c r="BB44">
        <v>0</v>
      </c>
      <c r="BC44">
        <v>0</v>
      </c>
      <c r="BD44">
        <v>50</v>
      </c>
      <c r="BE44">
        <v>55.53</v>
      </c>
    </row>
    <row r="45" spans="1:57">
      <c r="A45" t="s">
        <v>390</v>
      </c>
      <c r="G45" t="s">
        <v>87</v>
      </c>
      <c r="H45" s="115">
        <v>203.94</v>
      </c>
      <c r="I45" s="88">
        <v>56.35</v>
      </c>
      <c r="J45" s="88">
        <v>4.5599999999999996</v>
      </c>
      <c r="K45" s="88">
        <v>0</v>
      </c>
      <c r="L45" s="88">
        <v>5.67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9.5500000000000007</v>
      </c>
      <c r="X45">
        <v>0.48</v>
      </c>
      <c r="Y45">
        <v>0</v>
      </c>
      <c r="Z45">
        <v>0.38</v>
      </c>
      <c r="AA45">
        <v>4.22</v>
      </c>
      <c r="AB45">
        <v>0</v>
      </c>
      <c r="AC45">
        <v>0</v>
      </c>
      <c r="AD45">
        <v>19.87</v>
      </c>
      <c r="AE45">
        <v>0.37</v>
      </c>
      <c r="AF45">
        <v>0.38</v>
      </c>
      <c r="AG45">
        <v>204.12</v>
      </c>
      <c r="AH45">
        <v>0.54</v>
      </c>
      <c r="AI45">
        <v>0.34</v>
      </c>
      <c r="AJ45">
        <v>0.34</v>
      </c>
      <c r="AK45">
        <v>0.28000000000000003</v>
      </c>
      <c r="AL45">
        <v>48.03</v>
      </c>
      <c r="AM45">
        <v>3.2</v>
      </c>
      <c r="AN45">
        <v>72.92</v>
      </c>
      <c r="AO45">
        <v>0</v>
      </c>
      <c r="AP45">
        <v>0.19</v>
      </c>
      <c r="AQ45">
        <v>2.88</v>
      </c>
      <c r="AR45">
        <v>125</v>
      </c>
      <c r="AS45">
        <v>55</v>
      </c>
      <c r="AT45">
        <v>50</v>
      </c>
      <c r="AU45">
        <v>5</v>
      </c>
      <c r="AV45">
        <v>130.58000000000001</v>
      </c>
      <c r="AW45">
        <v>5.67</v>
      </c>
      <c r="AX45">
        <v>21.94</v>
      </c>
      <c r="AY45">
        <v>10</v>
      </c>
      <c r="AZ45">
        <v>15</v>
      </c>
      <c r="BA45">
        <v>0</v>
      </c>
      <c r="BB45">
        <v>0</v>
      </c>
      <c r="BC45">
        <v>0</v>
      </c>
      <c r="BD45">
        <v>50</v>
      </c>
      <c r="BE45">
        <v>55.97</v>
      </c>
    </row>
    <row r="46" spans="1:57">
      <c r="A46" t="s">
        <v>391</v>
      </c>
      <c r="G46" t="s">
        <v>88</v>
      </c>
      <c r="H46" s="115">
        <v>204.04000000000002</v>
      </c>
      <c r="I46" s="88">
        <v>56.39</v>
      </c>
      <c r="J46" s="88">
        <v>4.5599999999999996</v>
      </c>
      <c r="K46" s="88">
        <v>0</v>
      </c>
      <c r="L46" s="88">
        <v>6.15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9.5500000000000007</v>
      </c>
      <c r="X46">
        <v>0.48</v>
      </c>
      <c r="Y46">
        <v>0</v>
      </c>
      <c r="Z46">
        <v>0.38</v>
      </c>
      <c r="AA46">
        <v>4.22</v>
      </c>
      <c r="AB46">
        <v>0</v>
      </c>
      <c r="AC46">
        <v>0</v>
      </c>
      <c r="AD46">
        <v>19.87</v>
      </c>
      <c r="AE46">
        <v>0.37</v>
      </c>
      <c r="AF46">
        <v>0.38</v>
      </c>
      <c r="AG46">
        <v>204.12</v>
      </c>
      <c r="AH46">
        <v>0.54</v>
      </c>
      <c r="AI46">
        <v>0.34</v>
      </c>
      <c r="AJ46">
        <v>0.34</v>
      </c>
      <c r="AK46">
        <v>0.28000000000000003</v>
      </c>
      <c r="AL46">
        <v>48.03</v>
      </c>
      <c r="AM46">
        <v>3.2</v>
      </c>
      <c r="AN46">
        <v>72.92</v>
      </c>
      <c r="AO46">
        <v>0</v>
      </c>
      <c r="AP46">
        <v>0.19</v>
      </c>
      <c r="AQ46">
        <v>2.88</v>
      </c>
      <c r="AR46">
        <v>125</v>
      </c>
      <c r="AS46">
        <v>55</v>
      </c>
      <c r="AT46">
        <v>50</v>
      </c>
      <c r="AU46">
        <v>5</v>
      </c>
      <c r="AV46">
        <v>130.68</v>
      </c>
      <c r="AW46">
        <v>6.15</v>
      </c>
      <c r="AX46">
        <v>21.94</v>
      </c>
      <c r="AY46">
        <v>10</v>
      </c>
      <c r="AZ46">
        <v>15</v>
      </c>
      <c r="BA46">
        <v>0</v>
      </c>
      <c r="BB46">
        <v>0</v>
      </c>
      <c r="BC46">
        <v>0</v>
      </c>
      <c r="BD46">
        <v>50</v>
      </c>
      <c r="BE46">
        <v>56.01</v>
      </c>
    </row>
    <row r="47" spans="1:57">
      <c r="A47" t="s">
        <v>395</v>
      </c>
      <c r="G47" t="s">
        <v>89</v>
      </c>
      <c r="H47" s="115">
        <v>155.97</v>
      </c>
      <c r="I47" s="88">
        <v>56.370000000000005</v>
      </c>
      <c r="J47" s="88">
        <v>4.5599999999999996</v>
      </c>
      <c r="K47" s="88">
        <v>0</v>
      </c>
      <c r="L47" s="88">
        <v>6.92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9.5500000000000007</v>
      </c>
      <c r="X47">
        <v>0.48</v>
      </c>
      <c r="Y47">
        <v>0</v>
      </c>
      <c r="Z47">
        <v>0.38</v>
      </c>
      <c r="AA47">
        <v>4.22</v>
      </c>
      <c r="AB47">
        <v>0</v>
      </c>
      <c r="AC47">
        <v>0</v>
      </c>
      <c r="AD47">
        <v>19.87</v>
      </c>
      <c r="AE47">
        <v>0.37</v>
      </c>
      <c r="AF47">
        <v>0.38</v>
      </c>
      <c r="AG47">
        <v>204.12</v>
      </c>
      <c r="AH47">
        <v>0.54</v>
      </c>
      <c r="AI47">
        <v>0.34</v>
      </c>
      <c r="AJ47">
        <v>0.34</v>
      </c>
      <c r="AK47">
        <v>0.28000000000000003</v>
      </c>
      <c r="AL47">
        <v>0</v>
      </c>
      <c r="AM47">
        <v>3.2</v>
      </c>
      <c r="AN47">
        <v>72.92</v>
      </c>
      <c r="AO47">
        <v>0</v>
      </c>
      <c r="AP47">
        <v>0.19</v>
      </c>
      <c r="AQ47">
        <v>2.88</v>
      </c>
      <c r="AR47">
        <v>125</v>
      </c>
      <c r="AS47">
        <v>55</v>
      </c>
      <c r="AT47">
        <v>50</v>
      </c>
      <c r="AU47">
        <v>5</v>
      </c>
      <c r="AV47">
        <v>130.63999999999999</v>
      </c>
      <c r="AW47">
        <v>6.92</v>
      </c>
      <c r="AX47">
        <v>21.94</v>
      </c>
      <c r="AY47">
        <v>10</v>
      </c>
      <c r="AZ47">
        <v>15</v>
      </c>
      <c r="BA47">
        <v>0</v>
      </c>
      <c r="BB47">
        <v>0</v>
      </c>
      <c r="BC47">
        <v>0</v>
      </c>
      <c r="BD47">
        <v>50</v>
      </c>
      <c r="BE47">
        <v>55.99</v>
      </c>
    </row>
    <row r="48" spans="1:57">
      <c r="A48" t="s">
        <v>399</v>
      </c>
      <c r="G48" t="s">
        <v>90</v>
      </c>
      <c r="H48" s="115">
        <v>155.70000000000002</v>
      </c>
      <c r="I48" s="88">
        <v>56.25</v>
      </c>
      <c r="J48" s="88">
        <v>4.5599999999999996</v>
      </c>
      <c r="K48" s="88">
        <v>0</v>
      </c>
      <c r="L48" s="88">
        <v>7.49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9.5500000000000007</v>
      </c>
      <c r="X48">
        <v>0.48</v>
      </c>
      <c r="Y48">
        <v>0</v>
      </c>
      <c r="Z48">
        <v>0.38</v>
      </c>
      <c r="AA48">
        <v>4.22</v>
      </c>
      <c r="AB48">
        <v>0</v>
      </c>
      <c r="AC48">
        <v>0</v>
      </c>
      <c r="AD48">
        <v>19.87</v>
      </c>
      <c r="AE48">
        <v>0.37</v>
      </c>
      <c r="AF48">
        <v>0.38</v>
      </c>
      <c r="AG48">
        <v>204.12</v>
      </c>
      <c r="AH48">
        <v>0.54</v>
      </c>
      <c r="AI48">
        <v>0.34</v>
      </c>
      <c r="AJ48">
        <v>0.34</v>
      </c>
      <c r="AK48">
        <v>0.28000000000000003</v>
      </c>
      <c r="AL48">
        <v>0</v>
      </c>
      <c r="AM48">
        <v>3.2</v>
      </c>
      <c r="AN48">
        <v>72.92</v>
      </c>
      <c r="AO48">
        <v>0</v>
      </c>
      <c r="AP48">
        <v>0.19</v>
      </c>
      <c r="AQ48">
        <v>2.88</v>
      </c>
      <c r="AR48">
        <v>125</v>
      </c>
      <c r="AS48">
        <v>55</v>
      </c>
      <c r="AT48">
        <v>50</v>
      </c>
      <c r="AU48">
        <v>5</v>
      </c>
      <c r="AV48">
        <v>130.37</v>
      </c>
      <c r="AW48">
        <v>7.49</v>
      </c>
      <c r="AX48">
        <v>21.94</v>
      </c>
      <c r="AY48">
        <v>10</v>
      </c>
      <c r="AZ48">
        <v>15</v>
      </c>
      <c r="BA48">
        <v>0</v>
      </c>
      <c r="BB48">
        <v>0</v>
      </c>
      <c r="BC48">
        <v>0</v>
      </c>
      <c r="BD48">
        <v>50</v>
      </c>
      <c r="BE48">
        <v>55.87</v>
      </c>
    </row>
    <row r="49" spans="1:57">
      <c r="A49" t="s">
        <v>400</v>
      </c>
      <c r="G49" t="s">
        <v>91</v>
      </c>
      <c r="H49" s="115">
        <v>154.67000000000002</v>
      </c>
      <c r="I49" s="88">
        <v>55.81</v>
      </c>
      <c r="J49" s="88">
        <v>4.5599999999999996</v>
      </c>
      <c r="K49" s="88">
        <v>0</v>
      </c>
      <c r="L49" s="88">
        <v>8.3800000000000008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9.5500000000000007</v>
      </c>
      <c r="X49">
        <v>0.48</v>
      </c>
      <c r="Y49">
        <v>0</v>
      </c>
      <c r="Z49">
        <v>0.38</v>
      </c>
      <c r="AA49">
        <v>4.22</v>
      </c>
      <c r="AB49">
        <v>0</v>
      </c>
      <c r="AC49">
        <v>0</v>
      </c>
      <c r="AD49">
        <v>19.87</v>
      </c>
      <c r="AE49">
        <v>0.37</v>
      </c>
      <c r="AF49">
        <v>0.38</v>
      </c>
      <c r="AG49">
        <v>204.12</v>
      </c>
      <c r="AH49">
        <v>0.54</v>
      </c>
      <c r="AI49">
        <v>0.34</v>
      </c>
      <c r="AJ49">
        <v>0.34</v>
      </c>
      <c r="AK49">
        <v>0.28000000000000003</v>
      </c>
      <c r="AL49">
        <v>0</v>
      </c>
      <c r="AM49">
        <v>3.2</v>
      </c>
      <c r="AN49">
        <v>72.92</v>
      </c>
      <c r="AO49">
        <v>0</v>
      </c>
      <c r="AP49">
        <v>0.19</v>
      </c>
      <c r="AQ49">
        <v>2.88</v>
      </c>
      <c r="AR49">
        <v>125</v>
      </c>
      <c r="AS49">
        <v>55</v>
      </c>
      <c r="AT49">
        <v>50</v>
      </c>
      <c r="AU49">
        <v>5</v>
      </c>
      <c r="AV49">
        <v>129.34</v>
      </c>
      <c r="AW49">
        <v>8.3800000000000008</v>
      </c>
      <c r="AX49">
        <v>21.94</v>
      </c>
      <c r="AY49">
        <v>10</v>
      </c>
      <c r="AZ49">
        <v>15</v>
      </c>
      <c r="BA49">
        <v>0</v>
      </c>
      <c r="BB49">
        <v>0</v>
      </c>
      <c r="BC49">
        <v>0</v>
      </c>
      <c r="BD49">
        <v>50</v>
      </c>
      <c r="BE49">
        <v>55.43</v>
      </c>
    </row>
    <row r="50" spans="1:57">
      <c r="A50" t="s">
        <v>401</v>
      </c>
      <c r="G50" t="s">
        <v>92</v>
      </c>
      <c r="H50" s="115">
        <v>152.9</v>
      </c>
      <c r="I50" s="88">
        <v>55.06</v>
      </c>
      <c r="J50" s="88">
        <v>4.5599999999999996</v>
      </c>
      <c r="K50" s="88">
        <v>0</v>
      </c>
      <c r="L50" s="88">
        <v>8.6199999999999992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9.5500000000000007</v>
      </c>
      <c r="X50">
        <v>0.48</v>
      </c>
      <c r="Y50">
        <v>0</v>
      </c>
      <c r="Z50">
        <v>0.38</v>
      </c>
      <c r="AA50">
        <v>4.22</v>
      </c>
      <c r="AB50">
        <v>0</v>
      </c>
      <c r="AC50">
        <v>0</v>
      </c>
      <c r="AD50">
        <v>19.87</v>
      </c>
      <c r="AE50">
        <v>0.37</v>
      </c>
      <c r="AF50">
        <v>0.38</v>
      </c>
      <c r="AG50">
        <v>204.12</v>
      </c>
      <c r="AH50">
        <v>0.54</v>
      </c>
      <c r="AI50">
        <v>0.34</v>
      </c>
      <c r="AJ50">
        <v>0.34</v>
      </c>
      <c r="AK50">
        <v>0.28000000000000003</v>
      </c>
      <c r="AL50">
        <v>0</v>
      </c>
      <c r="AM50">
        <v>3.2</v>
      </c>
      <c r="AN50">
        <v>72.92</v>
      </c>
      <c r="AO50">
        <v>0</v>
      </c>
      <c r="AP50">
        <v>0.19</v>
      </c>
      <c r="AQ50">
        <v>2.88</v>
      </c>
      <c r="AR50">
        <v>125</v>
      </c>
      <c r="AS50">
        <v>55</v>
      </c>
      <c r="AT50">
        <v>50</v>
      </c>
      <c r="AU50">
        <v>5</v>
      </c>
      <c r="AV50">
        <v>127.57</v>
      </c>
      <c r="AW50">
        <v>8.6199999999999992</v>
      </c>
      <c r="AX50">
        <v>21.94</v>
      </c>
      <c r="AY50">
        <v>10</v>
      </c>
      <c r="AZ50">
        <v>15</v>
      </c>
      <c r="BA50">
        <v>0</v>
      </c>
      <c r="BB50">
        <v>0</v>
      </c>
      <c r="BC50">
        <v>0</v>
      </c>
      <c r="BD50">
        <v>50</v>
      </c>
      <c r="BE50">
        <v>54.68</v>
      </c>
    </row>
    <row r="51" spans="1:57">
      <c r="A51" t="s">
        <v>403</v>
      </c>
      <c r="G51" t="s">
        <v>93</v>
      </c>
      <c r="H51" s="115">
        <v>150.35</v>
      </c>
      <c r="I51" s="88">
        <v>53.96</v>
      </c>
      <c r="J51" s="88">
        <v>4.5599999999999996</v>
      </c>
      <c r="K51" s="88">
        <v>0</v>
      </c>
      <c r="L51" s="88">
        <v>8.6199999999999992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9.5500000000000007</v>
      </c>
      <c r="X51">
        <v>0.48</v>
      </c>
      <c r="Y51">
        <v>0</v>
      </c>
      <c r="Z51">
        <v>0.38</v>
      </c>
      <c r="AA51">
        <v>4.22</v>
      </c>
      <c r="AB51">
        <v>0</v>
      </c>
      <c r="AC51">
        <v>0</v>
      </c>
      <c r="AD51">
        <v>19.87</v>
      </c>
      <c r="AE51">
        <v>0.37</v>
      </c>
      <c r="AF51">
        <v>0.38</v>
      </c>
      <c r="AG51">
        <v>204.12</v>
      </c>
      <c r="AH51">
        <v>0.54</v>
      </c>
      <c r="AI51">
        <v>0.34</v>
      </c>
      <c r="AJ51">
        <v>0.34</v>
      </c>
      <c r="AK51">
        <v>0.28000000000000003</v>
      </c>
      <c r="AL51">
        <v>0</v>
      </c>
      <c r="AM51">
        <v>3.2</v>
      </c>
      <c r="AN51">
        <v>72.92</v>
      </c>
      <c r="AO51">
        <v>0</v>
      </c>
      <c r="AP51">
        <v>0.19</v>
      </c>
      <c r="AQ51">
        <v>2.88</v>
      </c>
      <c r="AR51">
        <v>125</v>
      </c>
      <c r="AS51">
        <v>55</v>
      </c>
      <c r="AT51">
        <v>50</v>
      </c>
      <c r="AU51">
        <v>5</v>
      </c>
      <c r="AV51">
        <v>125.02</v>
      </c>
      <c r="AW51">
        <v>8.6199999999999992</v>
      </c>
      <c r="AX51">
        <v>21.94</v>
      </c>
      <c r="AY51">
        <v>10</v>
      </c>
      <c r="AZ51">
        <v>15</v>
      </c>
      <c r="BA51">
        <v>0</v>
      </c>
      <c r="BB51">
        <v>0</v>
      </c>
      <c r="BC51">
        <v>0</v>
      </c>
      <c r="BD51">
        <v>50</v>
      </c>
      <c r="BE51">
        <v>53.58</v>
      </c>
    </row>
    <row r="52" spans="1:57">
      <c r="A52" t="s">
        <v>404</v>
      </c>
      <c r="G52" t="s">
        <v>94</v>
      </c>
      <c r="H52" s="115">
        <v>146.92000000000002</v>
      </c>
      <c r="I52" s="88">
        <v>52.49</v>
      </c>
      <c r="J52" s="88">
        <v>4.5599999999999996</v>
      </c>
      <c r="K52" s="88">
        <v>0</v>
      </c>
      <c r="L52" s="88">
        <v>8.6199999999999992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9.5500000000000007</v>
      </c>
      <c r="X52">
        <v>0.48</v>
      </c>
      <c r="Y52">
        <v>0</v>
      </c>
      <c r="Z52">
        <v>0.38</v>
      </c>
      <c r="AA52">
        <v>4.22</v>
      </c>
      <c r="AB52">
        <v>0</v>
      </c>
      <c r="AC52">
        <v>0</v>
      </c>
      <c r="AD52">
        <v>19.87</v>
      </c>
      <c r="AE52">
        <v>0.37</v>
      </c>
      <c r="AF52">
        <v>0.38</v>
      </c>
      <c r="AG52">
        <v>204.12</v>
      </c>
      <c r="AH52">
        <v>0.54</v>
      </c>
      <c r="AI52">
        <v>0.34</v>
      </c>
      <c r="AJ52">
        <v>0.34</v>
      </c>
      <c r="AK52">
        <v>0.28000000000000003</v>
      </c>
      <c r="AL52">
        <v>0</v>
      </c>
      <c r="AM52">
        <v>3.2</v>
      </c>
      <c r="AN52">
        <v>72.92</v>
      </c>
      <c r="AO52">
        <v>0</v>
      </c>
      <c r="AP52">
        <v>0.19</v>
      </c>
      <c r="AQ52">
        <v>2.88</v>
      </c>
      <c r="AR52">
        <v>125</v>
      </c>
      <c r="AS52">
        <v>55</v>
      </c>
      <c r="AT52">
        <v>50</v>
      </c>
      <c r="AU52">
        <v>5</v>
      </c>
      <c r="AV52">
        <v>121.59</v>
      </c>
      <c r="AW52">
        <v>8.6199999999999992</v>
      </c>
      <c r="AX52">
        <v>21.94</v>
      </c>
      <c r="AY52">
        <v>10</v>
      </c>
      <c r="AZ52">
        <v>15</v>
      </c>
      <c r="BA52">
        <v>0</v>
      </c>
      <c r="BB52">
        <v>0</v>
      </c>
      <c r="BC52">
        <v>0</v>
      </c>
      <c r="BD52">
        <v>50</v>
      </c>
      <c r="BE52">
        <v>52.11</v>
      </c>
    </row>
    <row r="53" spans="1:57">
      <c r="A53" t="s">
        <v>445</v>
      </c>
      <c r="G53" t="s">
        <v>95</v>
      </c>
      <c r="H53" s="115">
        <v>142.86000000000001</v>
      </c>
      <c r="I53" s="88">
        <v>50.75</v>
      </c>
      <c r="J53" s="88">
        <v>4.5599999999999996</v>
      </c>
      <c r="K53" s="88">
        <v>0</v>
      </c>
      <c r="L53" s="88">
        <v>8.6199999999999992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9.5500000000000007</v>
      </c>
      <c r="X53">
        <v>0.48</v>
      </c>
      <c r="Y53">
        <v>0</v>
      </c>
      <c r="Z53">
        <v>0.38</v>
      </c>
      <c r="AA53">
        <v>4.22</v>
      </c>
      <c r="AB53">
        <v>0</v>
      </c>
      <c r="AC53">
        <v>0</v>
      </c>
      <c r="AD53">
        <v>19.87</v>
      </c>
      <c r="AE53">
        <v>0.37</v>
      </c>
      <c r="AF53">
        <v>0.38</v>
      </c>
      <c r="AG53">
        <v>204.12</v>
      </c>
      <c r="AH53">
        <v>0.54</v>
      </c>
      <c r="AI53">
        <v>0.34</v>
      </c>
      <c r="AJ53">
        <v>0.34</v>
      </c>
      <c r="AK53">
        <v>0.28000000000000003</v>
      </c>
      <c r="AL53">
        <v>0</v>
      </c>
      <c r="AM53">
        <v>3.2</v>
      </c>
      <c r="AN53">
        <v>72.92</v>
      </c>
      <c r="AO53">
        <v>0</v>
      </c>
      <c r="AP53">
        <v>0.19</v>
      </c>
      <c r="AQ53">
        <v>2.88</v>
      </c>
      <c r="AR53">
        <v>125</v>
      </c>
      <c r="AS53">
        <v>55</v>
      </c>
      <c r="AT53">
        <v>50</v>
      </c>
      <c r="AU53">
        <v>5</v>
      </c>
      <c r="AV53">
        <v>117.53</v>
      </c>
      <c r="AW53">
        <v>8.6199999999999992</v>
      </c>
      <c r="AX53">
        <v>21.94</v>
      </c>
      <c r="AY53">
        <v>10</v>
      </c>
      <c r="AZ53">
        <v>15</v>
      </c>
      <c r="BA53">
        <v>0</v>
      </c>
      <c r="BB53">
        <v>0</v>
      </c>
      <c r="BC53">
        <v>0</v>
      </c>
      <c r="BD53">
        <v>50</v>
      </c>
      <c r="BE53">
        <v>50.37</v>
      </c>
    </row>
    <row r="54" spans="1:57">
      <c r="A54" t="s">
        <v>444</v>
      </c>
      <c r="G54" t="s">
        <v>96</v>
      </c>
      <c r="H54" s="115">
        <v>139.13</v>
      </c>
      <c r="I54" s="88">
        <v>49.150000000000006</v>
      </c>
      <c r="J54" s="88">
        <v>4.5599999999999996</v>
      </c>
      <c r="K54" s="88">
        <v>0</v>
      </c>
      <c r="L54" s="88">
        <v>8.6199999999999992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9.5500000000000007</v>
      </c>
      <c r="X54">
        <v>0.48</v>
      </c>
      <c r="Y54">
        <v>0</v>
      </c>
      <c r="Z54">
        <v>0.38</v>
      </c>
      <c r="AA54">
        <v>4.22</v>
      </c>
      <c r="AB54">
        <v>0</v>
      </c>
      <c r="AC54">
        <v>0</v>
      </c>
      <c r="AD54">
        <v>19.87</v>
      </c>
      <c r="AE54">
        <v>0.37</v>
      </c>
      <c r="AF54">
        <v>0.38</v>
      </c>
      <c r="AG54">
        <v>204.12</v>
      </c>
      <c r="AH54">
        <v>0.54</v>
      </c>
      <c r="AI54">
        <v>0.34</v>
      </c>
      <c r="AJ54">
        <v>0.34</v>
      </c>
      <c r="AK54">
        <v>0.28000000000000003</v>
      </c>
      <c r="AL54">
        <v>0</v>
      </c>
      <c r="AM54">
        <v>3.2</v>
      </c>
      <c r="AN54">
        <v>72.92</v>
      </c>
      <c r="AO54">
        <v>0</v>
      </c>
      <c r="AP54">
        <v>0.19</v>
      </c>
      <c r="AQ54">
        <v>2.88</v>
      </c>
      <c r="AR54">
        <v>125</v>
      </c>
      <c r="AS54">
        <v>55</v>
      </c>
      <c r="AT54">
        <v>50</v>
      </c>
      <c r="AU54">
        <v>5</v>
      </c>
      <c r="AV54">
        <v>113.8</v>
      </c>
      <c r="AW54">
        <v>8.6199999999999992</v>
      </c>
      <c r="AX54">
        <v>21.94</v>
      </c>
      <c r="AY54">
        <v>10</v>
      </c>
      <c r="AZ54">
        <v>15</v>
      </c>
      <c r="BA54">
        <v>0</v>
      </c>
      <c r="BB54">
        <v>0</v>
      </c>
      <c r="BC54">
        <v>0</v>
      </c>
      <c r="BD54">
        <v>50</v>
      </c>
      <c r="BE54">
        <v>48.77</v>
      </c>
    </row>
    <row r="55" spans="1:57">
      <c r="A55" t="s">
        <v>446</v>
      </c>
      <c r="G55" t="s">
        <v>97</v>
      </c>
      <c r="H55" s="115">
        <v>137.66</v>
      </c>
      <c r="I55" s="88">
        <v>48.52</v>
      </c>
      <c r="J55" s="88">
        <v>4.47</v>
      </c>
      <c r="K55" s="88">
        <v>0</v>
      </c>
      <c r="L55" s="88">
        <v>8.6199999999999992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9.5500000000000007</v>
      </c>
      <c r="X55">
        <v>0.48</v>
      </c>
      <c r="Y55">
        <v>0</v>
      </c>
      <c r="Z55">
        <v>0.38</v>
      </c>
      <c r="AA55">
        <v>4.13</v>
      </c>
      <c r="AB55">
        <v>0</v>
      </c>
      <c r="AC55">
        <v>0</v>
      </c>
      <c r="AD55">
        <v>19.87</v>
      </c>
      <c r="AE55">
        <v>0.37</v>
      </c>
      <c r="AF55">
        <v>0.38</v>
      </c>
      <c r="AG55">
        <v>204.12</v>
      </c>
      <c r="AH55">
        <v>0.54</v>
      </c>
      <c r="AI55">
        <v>0.34</v>
      </c>
      <c r="AJ55">
        <v>0.34</v>
      </c>
      <c r="AK55">
        <v>0.28000000000000003</v>
      </c>
      <c r="AL55">
        <v>0</v>
      </c>
      <c r="AM55">
        <v>3.2</v>
      </c>
      <c r="AN55">
        <v>72.92</v>
      </c>
      <c r="AO55">
        <v>0</v>
      </c>
      <c r="AP55">
        <v>0.19</v>
      </c>
      <c r="AQ55">
        <v>2.88</v>
      </c>
      <c r="AR55">
        <v>125</v>
      </c>
      <c r="AS55">
        <v>55</v>
      </c>
      <c r="AT55">
        <v>50</v>
      </c>
      <c r="AU55">
        <v>5</v>
      </c>
      <c r="AV55">
        <v>112.33</v>
      </c>
      <c r="AW55">
        <v>8.6199999999999992</v>
      </c>
      <c r="AX55">
        <v>21.94</v>
      </c>
      <c r="AY55">
        <v>10</v>
      </c>
      <c r="AZ55">
        <v>15</v>
      </c>
      <c r="BA55">
        <v>0</v>
      </c>
      <c r="BB55">
        <v>0</v>
      </c>
      <c r="BC55">
        <v>0</v>
      </c>
      <c r="BD55">
        <v>50</v>
      </c>
      <c r="BE55">
        <v>48.14</v>
      </c>
    </row>
    <row r="56" spans="1:57">
      <c r="A56" t="s">
        <v>446</v>
      </c>
      <c r="G56" t="s">
        <v>98</v>
      </c>
      <c r="H56" s="115">
        <v>137.77000000000001</v>
      </c>
      <c r="I56" s="88">
        <v>48.57</v>
      </c>
      <c r="J56" s="88">
        <v>4.47</v>
      </c>
      <c r="K56" s="88">
        <v>0</v>
      </c>
      <c r="L56" s="88">
        <v>8.6199999999999992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9.5500000000000007</v>
      </c>
      <c r="X56">
        <v>0.48</v>
      </c>
      <c r="Y56">
        <v>0</v>
      </c>
      <c r="Z56">
        <v>0.38</v>
      </c>
      <c r="AA56">
        <v>4.13</v>
      </c>
      <c r="AB56">
        <v>0</v>
      </c>
      <c r="AC56">
        <v>0</v>
      </c>
      <c r="AD56">
        <v>19.87</v>
      </c>
      <c r="AE56">
        <v>0.37</v>
      </c>
      <c r="AF56">
        <v>0.38</v>
      </c>
      <c r="AG56">
        <v>204.12</v>
      </c>
      <c r="AH56">
        <v>0.54</v>
      </c>
      <c r="AI56">
        <v>0.34</v>
      </c>
      <c r="AJ56">
        <v>0.34</v>
      </c>
      <c r="AK56">
        <v>0.28000000000000003</v>
      </c>
      <c r="AL56">
        <v>0</v>
      </c>
      <c r="AM56">
        <v>3.2</v>
      </c>
      <c r="AN56">
        <v>72.92</v>
      </c>
      <c r="AO56">
        <v>0</v>
      </c>
      <c r="AP56">
        <v>0.19</v>
      </c>
      <c r="AQ56">
        <v>2.88</v>
      </c>
      <c r="AR56">
        <v>125</v>
      </c>
      <c r="AS56">
        <v>55</v>
      </c>
      <c r="AT56">
        <v>50</v>
      </c>
      <c r="AU56">
        <v>5</v>
      </c>
      <c r="AV56">
        <v>112.44</v>
      </c>
      <c r="AW56">
        <v>8.6199999999999992</v>
      </c>
      <c r="AX56">
        <v>21.94</v>
      </c>
      <c r="AY56">
        <v>10</v>
      </c>
      <c r="AZ56">
        <v>15</v>
      </c>
      <c r="BA56">
        <v>0</v>
      </c>
      <c r="BB56">
        <v>0</v>
      </c>
      <c r="BC56">
        <v>0</v>
      </c>
      <c r="BD56">
        <v>50</v>
      </c>
      <c r="BE56">
        <v>48.19</v>
      </c>
    </row>
    <row r="57" spans="1:57">
      <c r="G57" t="s">
        <v>99</v>
      </c>
      <c r="H57" s="115">
        <v>137.43</v>
      </c>
      <c r="I57" s="88">
        <v>48.43</v>
      </c>
      <c r="J57" s="88">
        <v>4.47</v>
      </c>
      <c r="K57" s="88">
        <v>0</v>
      </c>
      <c r="L57" s="88">
        <v>8.6199999999999992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9.5500000000000007</v>
      </c>
      <c r="X57">
        <v>0.48</v>
      </c>
      <c r="Y57">
        <v>0</v>
      </c>
      <c r="Z57">
        <v>0.38</v>
      </c>
      <c r="AA57">
        <v>4.13</v>
      </c>
      <c r="AB57">
        <v>0</v>
      </c>
      <c r="AC57">
        <v>0</v>
      </c>
      <c r="AD57">
        <v>19.87</v>
      </c>
      <c r="AE57">
        <v>0.37</v>
      </c>
      <c r="AF57">
        <v>0.38</v>
      </c>
      <c r="AG57">
        <v>204.12</v>
      </c>
      <c r="AH57">
        <v>0.54</v>
      </c>
      <c r="AI57">
        <v>0.34</v>
      </c>
      <c r="AJ57">
        <v>0.34</v>
      </c>
      <c r="AK57">
        <v>0.28000000000000003</v>
      </c>
      <c r="AL57">
        <v>0</v>
      </c>
      <c r="AM57">
        <v>3.2</v>
      </c>
      <c r="AN57">
        <v>72.92</v>
      </c>
      <c r="AO57">
        <v>0</v>
      </c>
      <c r="AP57">
        <v>0.19</v>
      </c>
      <c r="AQ57">
        <v>2.88</v>
      </c>
      <c r="AR57">
        <v>125</v>
      </c>
      <c r="AS57">
        <v>55</v>
      </c>
      <c r="AT57">
        <v>50</v>
      </c>
      <c r="AU57">
        <v>5</v>
      </c>
      <c r="AV57">
        <v>112.1</v>
      </c>
      <c r="AW57">
        <v>8.6199999999999992</v>
      </c>
      <c r="AX57">
        <v>21.94</v>
      </c>
      <c r="AY57">
        <v>10</v>
      </c>
      <c r="AZ57">
        <v>15</v>
      </c>
      <c r="BA57">
        <v>0</v>
      </c>
      <c r="BB57">
        <v>0</v>
      </c>
      <c r="BC57">
        <v>0</v>
      </c>
      <c r="BD57">
        <v>50</v>
      </c>
      <c r="BE57">
        <v>48.05</v>
      </c>
    </row>
    <row r="58" spans="1:57">
      <c r="G58" t="s">
        <v>100</v>
      </c>
      <c r="H58" s="115">
        <v>136.07</v>
      </c>
      <c r="I58" s="88">
        <v>47.84</v>
      </c>
      <c r="J58" s="88">
        <v>4.47</v>
      </c>
      <c r="K58" s="88">
        <v>0</v>
      </c>
      <c r="L58" s="88">
        <v>8.6199999999999992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9.5500000000000007</v>
      </c>
      <c r="X58">
        <v>0.48</v>
      </c>
      <c r="Y58">
        <v>0</v>
      </c>
      <c r="Z58">
        <v>0.38</v>
      </c>
      <c r="AA58">
        <v>4.13</v>
      </c>
      <c r="AB58">
        <v>0</v>
      </c>
      <c r="AC58">
        <v>0</v>
      </c>
      <c r="AD58">
        <v>19.87</v>
      </c>
      <c r="AE58">
        <v>0.37</v>
      </c>
      <c r="AF58">
        <v>0.38</v>
      </c>
      <c r="AG58">
        <v>204.12</v>
      </c>
      <c r="AH58">
        <v>0.54</v>
      </c>
      <c r="AI58">
        <v>0.34</v>
      </c>
      <c r="AJ58">
        <v>0.34</v>
      </c>
      <c r="AK58">
        <v>0.28000000000000003</v>
      </c>
      <c r="AL58">
        <v>0</v>
      </c>
      <c r="AM58">
        <v>3.2</v>
      </c>
      <c r="AN58">
        <v>72.92</v>
      </c>
      <c r="AO58">
        <v>0</v>
      </c>
      <c r="AP58">
        <v>0.19</v>
      </c>
      <c r="AQ58">
        <v>2.88</v>
      </c>
      <c r="AR58">
        <v>125</v>
      </c>
      <c r="AS58">
        <v>55</v>
      </c>
      <c r="AT58">
        <v>50</v>
      </c>
      <c r="AU58">
        <v>5</v>
      </c>
      <c r="AV58">
        <v>110.74</v>
      </c>
      <c r="AW58">
        <v>8.6199999999999992</v>
      </c>
      <c r="AX58">
        <v>21.94</v>
      </c>
      <c r="AY58">
        <v>10</v>
      </c>
      <c r="AZ58">
        <v>15</v>
      </c>
      <c r="BA58">
        <v>0</v>
      </c>
      <c r="BB58">
        <v>0</v>
      </c>
      <c r="BC58">
        <v>0</v>
      </c>
      <c r="BD58">
        <v>50</v>
      </c>
      <c r="BE58">
        <v>47.46</v>
      </c>
    </row>
    <row r="59" spans="1:57">
      <c r="G59" t="s">
        <v>101</v>
      </c>
      <c r="H59" s="115">
        <v>137.29</v>
      </c>
      <c r="I59" s="88">
        <v>46.84</v>
      </c>
      <c r="J59" s="88">
        <v>4.47</v>
      </c>
      <c r="K59" s="88">
        <v>0</v>
      </c>
      <c r="L59" s="88">
        <v>8.6199999999999992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9.5500000000000007</v>
      </c>
      <c r="X59">
        <v>0.48</v>
      </c>
      <c r="Y59">
        <v>0</v>
      </c>
      <c r="Z59">
        <v>0.38</v>
      </c>
      <c r="AA59">
        <v>4.13</v>
      </c>
      <c r="AB59">
        <v>0</v>
      </c>
      <c r="AC59">
        <v>0</v>
      </c>
      <c r="AD59">
        <v>23.44</v>
      </c>
      <c r="AE59">
        <v>0.37</v>
      </c>
      <c r="AF59">
        <v>0.38</v>
      </c>
      <c r="AG59">
        <v>204.12</v>
      </c>
      <c r="AH59">
        <v>0.54</v>
      </c>
      <c r="AI59">
        <v>0.34</v>
      </c>
      <c r="AJ59">
        <v>0.34</v>
      </c>
      <c r="AK59">
        <v>0.28000000000000003</v>
      </c>
      <c r="AL59">
        <v>0</v>
      </c>
      <c r="AM59">
        <v>3.2</v>
      </c>
      <c r="AN59">
        <v>72.92</v>
      </c>
      <c r="AO59">
        <v>0</v>
      </c>
      <c r="AP59">
        <v>0.19</v>
      </c>
      <c r="AQ59">
        <v>2.88</v>
      </c>
      <c r="AR59">
        <v>125</v>
      </c>
      <c r="AS59">
        <v>55</v>
      </c>
      <c r="AT59">
        <v>100</v>
      </c>
      <c r="AU59">
        <v>5</v>
      </c>
      <c r="AV59">
        <v>108.39</v>
      </c>
      <c r="AW59">
        <v>8.6199999999999992</v>
      </c>
      <c r="AX59">
        <v>21.94</v>
      </c>
      <c r="AY59">
        <v>10</v>
      </c>
      <c r="AZ59">
        <v>15</v>
      </c>
      <c r="BA59">
        <v>0</v>
      </c>
      <c r="BB59">
        <v>0</v>
      </c>
      <c r="BC59">
        <v>0</v>
      </c>
      <c r="BD59">
        <v>50</v>
      </c>
      <c r="BE59">
        <v>46.46</v>
      </c>
    </row>
    <row r="60" spans="1:57">
      <c r="G60" t="s">
        <v>102</v>
      </c>
      <c r="H60" s="115">
        <v>134.56</v>
      </c>
      <c r="I60" s="88">
        <v>45.660000000000004</v>
      </c>
      <c r="J60" s="88">
        <v>4.47</v>
      </c>
      <c r="K60" s="88">
        <v>0</v>
      </c>
      <c r="L60" s="88">
        <v>8.6199999999999992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9.5500000000000007</v>
      </c>
      <c r="X60">
        <v>0.48</v>
      </c>
      <c r="Y60">
        <v>0</v>
      </c>
      <c r="Z60">
        <v>0.38</v>
      </c>
      <c r="AA60">
        <v>4.13</v>
      </c>
      <c r="AB60">
        <v>0</v>
      </c>
      <c r="AC60">
        <v>0</v>
      </c>
      <c r="AD60">
        <v>23.44</v>
      </c>
      <c r="AE60">
        <v>0.37</v>
      </c>
      <c r="AF60">
        <v>0.38</v>
      </c>
      <c r="AG60">
        <v>204.12</v>
      </c>
      <c r="AH60">
        <v>0.54</v>
      </c>
      <c r="AI60">
        <v>0.34</v>
      </c>
      <c r="AJ60">
        <v>0.34</v>
      </c>
      <c r="AK60">
        <v>0.28000000000000003</v>
      </c>
      <c r="AL60">
        <v>0</v>
      </c>
      <c r="AM60">
        <v>3.2</v>
      </c>
      <c r="AN60">
        <v>72.92</v>
      </c>
      <c r="AO60">
        <v>0</v>
      </c>
      <c r="AP60">
        <v>0.19</v>
      </c>
      <c r="AQ60">
        <v>2.88</v>
      </c>
      <c r="AR60">
        <v>125</v>
      </c>
      <c r="AS60">
        <v>55</v>
      </c>
      <c r="AT60">
        <v>100</v>
      </c>
      <c r="AU60">
        <v>5</v>
      </c>
      <c r="AV60">
        <v>105.66</v>
      </c>
      <c r="AW60">
        <v>8.6199999999999992</v>
      </c>
      <c r="AX60">
        <v>21.94</v>
      </c>
      <c r="AY60">
        <v>10</v>
      </c>
      <c r="AZ60">
        <v>15</v>
      </c>
      <c r="BA60">
        <v>0</v>
      </c>
      <c r="BB60">
        <v>0</v>
      </c>
      <c r="BC60">
        <v>0</v>
      </c>
      <c r="BD60">
        <v>50</v>
      </c>
      <c r="BE60">
        <v>45.28</v>
      </c>
    </row>
    <row r="61" spans="1:57">
      <c r="G61" t="s">
        <v>103</v>
      </c>
      <c r="H61" s="115">
        <v>131.44999999999999</v>
      </c>
      <c r="I61" s="88">
        <v>44.330000000000005</v>
      </c>
      <c r="J61" s="88">
        <v>4.47</v>
      </c>
      <c r="K61" s="88">
        <v>0</v>
      </c>
      <c r="L61" s="88">
        <v>8.6199999999999992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9.5500000000000007</v>
      </c>
      <c r="X61">
        <v>0.48</v>
      </c>
      <c r="Y61">
        <v>0</v>
      </c>
      <c r="Z61">
        <v>0.38</v>
      </c>
      <c r="AA61">
        <v>4.13</v>
      </c>
      <c r="AB61">
        <v>0</v>
      </c>
      <c r="AC61">
        <v>0</v>
      </c>
      <c r="AD61">
        <v>23.44</v>
      </c>
      <c r="AE61">
        <v>0.37</v>
      </c>
      <c r="AF61">
        <v>0.38</v>
      </c>
      <c r="AG61">
        <v>204.12</v>
      </c>
      <c r="AH61">
        <v>0.54</v>
      </c>
      <c r="AI61">
        <v>0.34</v>
      </c>
      <c r="AJ61">
        <v>0.34</v>
      </c>
      <c r="AK61">
        <v>0.28000000000000003</v>
      </c>
      <c r="AL61">
        <v>0</v>
      </c>
      <c r="AM61">
        <v>3.2</v>
      </c>
      <c r="AN61">
        <v>72.92</v>
      </c>
      <c r="AO61">
        <v>0</v>
      </c>
      <c r="AP61">
        <v>0.19</v>
      </c>
      <c r="AQ61">
        <v>2.88</v>
      </c>
      <c r="AR61">
        <v>125</v>
      </c>
      <c r="AS61">
        <v>55</v>
      </c>
      <c r="AT61">
        <v>100</v>
      </c>
      <c r="AU61">
        <v>5</v>
      </c>
      <c r="AV61">
        <v>102.55</v>
      </c>
      <c r="AW61">
        <v>8.6199999999999992</v>
      </c>
      <c r="AX61">
        <v>21.94</v>
      </c>
      <c r="AY61">
        <v>10</v>
      </c>
      <c r="AZ61">
        <v>15</v>
      </c>
      <c r="BA61">
        <v>0</v>
      </c>
      <c r="BB61">
        <v>0</v>
      </c>
      <c r="BC61">
        <v>0</v>
      </c>
      <c r="BD61">
        <v>50</v>
      </c>
      <c r="BE61">
        <v>43.95</v>
      </c>
    </row>
    <row r="62" spans="1:57">
      <c r="G62" t="s">
        <v>104</v>
      </c>
      <c r="H62" s="115">
        <v>127.51</v>
      </c>
      <c r="I62" s="88">
        <v>42.64</v>
      </c>
      <c r="J62" s="88">
        <v>4.47</v>
      </c>
      <c r="K62" s="88">
        <v>0</v>
      </c>
      <c r="L62" s="88">
        <v>8.6199999999999992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9.5500000000000007</v>
      </c>
      <c r="X62">
        <v>0.48</v>
      </c>
      <c r="Y62">
        <v>0</v>
      </c>
      <c r="Z62">
        <v>0.38</v>
      </c>
      <c r="AA62">
        <v>4.13</v>
      </c>
      <c r="AB62">
        <v>0</v>
      </c>
      <c r="AC62">
        <v>0</v>
      </c>
      <c r="AD62">
        <v>23.44</v>
      </c>
      <c r="AE62">
        <v>0.37</v>
      </c>
      <c r="AF62">
        <v>0.38</v>
      </c>
      <c r="AG62">
        <v>204.12</v>
      </c>
      <c r="AH62">
        <v>0.54</v>
      </c>
      <c r="AI62">
        <v>0.34</v>
      </c>
      <c r="AJ62">
        <v>0.34</v>
      </c>
      <c r="AK62">
        <v>0.28000000000000003</v>
      </c>
      <c r="AL62">
        <v>0</v>
      </c>
      <c r="AM62">
        <v>3.2</v>
      </c>
      <c r="AN62">
        <v>72.92</v>
      </c>
      <c r="AO62">
        <v>0</v>
      </c>
      <c r="AP62">
        <v>0.19</v>
      </c>
      <c r="AQ62">
        <v>2.88</v>
      </c>
      <c r="AR62">
        <v>125</v>
      </c>
      <c r="AS62">
        <v>55</v>
      </c>
      <c r="AT62">
        <v>100</v>
      </c>
      <c r="AU62">
        <v>5</v>
      </c>
      <c r="AV62">
        <v>98.61</v>
      </c>
      <c r="AW62">
        <v>8.6199999999999992</v>
      </c>
      <c r="AX62">
        <v>21.94</v>
      </c>
      <c r="AY62">
        <v>10</v>
      </c>
      <c r="AZ62">
        <v>15</v>
      </c>
      <c r="BA62">
        <v>0</v>
      </c>
      <c r="BB62">
        <v>0</v>
      </c>
      <c r="BC62">
        <v>0</v>
      </c>
      <c r="BD62">
        <v>50</v>
      </c>
      <c r="BE62">
        <v>42.26</v>
      </c>
    </row>
    <row r="63" spans="1:57">
      <c r="G63" t="s">
        <v>105</v>
      </c>
      <c r="H63" s="115">
        <v>119.93</v>
      </c>
      <c r="I63" s="88">
        <v>39.39</v>
      </c>
      <c r="J63" s="88">
        <v>4.47</v>
      </c>
      <c r="K63" s="88">
        <v>0</v>
      </c>
      <c r="L63" s="88">
        <v>8.3800000000000008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9.5500000000000007</v>
      </c>
      <c r="X63">
        <v>0.48</v>
      </c>
      <c r="Y63">
        <v>0</v>
      </c>
      <c r="Z63">
        <v>0.38</v>
      </c>
      <c r="AA63">
        <v>4.13</v>
      </c>
      <c r="AB63">
        <v>0</v>
      </c>
      <c r="AC63">
        <v>0</v>
      </c>
      <c r="AD63">
        <v>23.44</v>
      </c>
      <c r="AE63">
        <v>0.37</v>
      </c>
      <c r="AF63">
        <v>0.38</v>
      </c>
      <c r="AG63">
        <v>204.12</v>
      </c>
      <c r="AH63">
        <v>0.54</v>
      </c>
      <c r="AI63">
        <v>0.34</v>
      </c>
      <c r="AJ63">
        <v>0.34</v>
      </c>
      <c r="AK63">
        <v>0.28000000000000003</v>
      </c>
      <c r="AL63">
        <v>0</v>
      </c>
      <c r="AM63">
        <v>3.2</v>
      </c>
      <c r="AN63">
        <v>72.92</v>
      </c>
      <c r="AO63">
        <v>0</v>
      </c>
      <c r="AP63">
        <v>0.19</v>
      </c>
      <c r="AQ63">
        <v>2.88</v>
      </c>
      <c r="AR63">
        <v>125</v>
      </c>
      <c r="AS63">
        <v>55</v>
      </c>
      <c r="AT63">
        <v>100</v>
      </c>
      <c r="AU63">
        <v>5</v>
      </c>
      <c r="AV63">
        <v>91.03</v>
      </c>
      <c r="AW63">
        <v>8.3800000000000008</v>
      </c>
      <c r="AX63">
        <v>21.94</v>
      </c>
      <c r="AY63">
        <v>10</v>
      </c>
      <c r="AZ63">
        <v>15</v>
      </c>
      <c r="BA63">
        <v>0</v>
      </c>
      <c r="BB63">
        <v>0</v>
      </c>
      <c r="BC63">
        <v>0</v>
      </c>
      <c r="BD63">
        <v>50</v>
      </c>
      <c r="BE63">
        <v>39.01</v>
      </c>
    </row>
    <row r="64" spans="1:57">
      <c r="G64" t="s">
        <v>106</v>
      </c>
      <c r="H64" s="115">
        <v>109.49000000000001</v>
      </c>
      <c r="I64" s="88">
        <v>34.92</v>
      </c>
      <c r="J64" s="88">
        <v>4.47</v>
      </c>
      <c r="K64" s="88">
        <v>0</v>
      </c>
      <c r="L64" s="88">
        <v>7.26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9.5500000000000007</v>
      </c>
      <c r="X64">
        <v>0.48</v>
      </c>
      <c r="Y64">
        <v>0</v>
      </c>
      <c r="Z64">
        <v>0.38</v>
      </c>
      <c r="AA64">
        <v>4.13</v>
      </c>
      <c r="AB64">
        <v>0</v>
      </c>
      <c r="AC64">
        <v>0</v>
      </c>
      <c r="AD64">
        <v>23.44</v>
      </c>
      <c r="AE64">
        <v>0.37</v>
      </c>
      <c r="AF64">
        <v>0.38</v>
      </c>
      <c r="AG64">
        <v>204.12</v>
      </c>
      <c r="AH64">
        <v>0.54</v>
      </c>
      <c r="AI64">
        <v>0.34</v>
      </c>
      <c r="AJ64">
        <v>0.34</v>
      </c>
      <c r="AK64">
        <v>0.28000000000000003</v>
      </c>
      <c r="AL64">
        <v>0</v>
      </c>
      <c r="AM64">
        <v>3.2</v>
      </c>
      <c r="AN64">
        <v>72.92</v>
      </c>
      <c r="AO64">
        <v>0</v>
      </c>
      <c r="AP64">
        <v>0.19</v>
      </c>
      <c r="AQ64">
        <v>2.88</v>
      </c>
      <c r="AR64">
        <v>125</v>
      </c>
      <c r="AS64">
        <v>55</v>
      </c>
      <c r="AT64">
        <v>100</v>
      </c>
      <c r="AU64">
        <v>5</v>
      </c>
      <c r="AV64">
        <v>80.59</v>
      </c>
      <c r="AW64">
        <v>7.26</v>
      </c>
      <c r="AX64">
        <v>21.94</v>
      </c>
      <c r="AY64">
        <v>10</v>
      </c>
      <c r="AZ64">
        <v>15</v>
      </c>
      <c r="BA64">
        <v>0</v>
      </c>
      <c r="BB64">
        <v>0</v>
      </c>
      <c r="BC64">
        <v>0</v>
      </c>
      <c r="BD64">
        <v>50</v>
      </c>
      <c r="BE64">
        <v>34.54</v>
      </c>
    </row>
    <row r="65" spans="7:57">
      <c r="G65" t="s">
        <v>107</v>
      </c>
      <c r="H65" s="115">
        <v>99.06</v>
      </c>
      <c r="I65" s="88">
        <v>30.45</v>
      </c>
      <c r="J65" s="88">
        <v>4.47</v>
      </c>
      <c r="K65" s="88">
        <v>0</v>
      </c>
      <c r="L65" s="88">
        <v>6.82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9.5500000000000007</v>
      </c>
      <c r="X65">
        <v>0.48</v>
      </c>
      <c r="Y65">
        <v>0</v>
      </c>
      <c r="Z65">
        <v>0.38</v>
      </c>
      <c r="AA65">
        <v>4.13</v>
      </c>
      <c r="AB65">
        <v>0</v>
      </c>
      <c r="AC65">
        <v>0</v>
      </c>
      <c r="AD65">
        <v>23.44</v>
      </c>
      <c r="AE65">
        <v>0.37</v>
      </c>
      <c r="AF65">
        <v>0.38</v>
      </c>
      <c r="AG65">
        <v>204.12</v>
      </c>
      <c r="AH65">
        <v>0.54</v>
      </c>
      <c r="AI65">
        <v>0.34</v>
      </c>
      <c r="AJ65">
        <v>0.34</v>
      </c>
      <c r="AK65">
        <v>0.28000000000000003</v>
      </c>
      <c r="AL65">
        <v>0</v>
      </c>
      <c r="AM65">
        <v>3.2</v>
      </c>
      <c r="AN65">
        <v>72.92</v>
      </c>
      <c r="AO65">
        <v>0</v>
      </c>
      <c r="AP65">
        <v>0.19</v>
      </c>
      <c r="AQ65">
        <v>2.88</v>
      </c>
      <c r="AR65">
        <v>125</v>
      </c>
      <c r="AS65">
        <v>55</v>
      </c>
      <c r="AT65">
        <v>100</v>
      </c>
      <c r="AU65">
        <v>5</v>
      </c>
      <c r="AV65">
        <v>70.16</v>
      </c>
      <c r="AW65">
        <v>6.82</v>
      </c>
      <c r="AX65">
        <v>21.94</v>
      </c>
      <c r="AY65">
        <v>10</v>
      </c>
      <c r="AZ65">
        <v>15</v>
      </c>
      <c r="BA65">
        <v>0</v>
      </c>
      <c r="BB65">
        <v>0</v>
      </c>
      <c r="BC65">
        <v>0</v>
      </c>
      <c r="BD65">
        <v>50</v>
      </c>
      <c r="BE65">
        <v>30.07</v>
      </c>
    </row>
    <row r="66" spans="7:57">
      <c r="G66" t="s">
        <v>108</v>
      </c>
      <c r="H66" s="115">
        <v>88.86</v>
      </c>
      <c r="I66" s="88">
        <v>26.08</v>
      </c>
      <c r="J66" s="88">
        <v>4.47</v>
      </c>
      <c r="K66" s="88">
        <v>0</v>
      </c>
      <c r="L66" s="88">
        <v>6.05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9.5500000000000007</v>
      </c>
      <c r="X66">
        <v>0.48</v>
      </c>
      <c r="Y66">
        <v>0</v>
      </c>
      <c r="Z66">
        <v>0.38</v>
      </c>
      <c r="AA66">
        <v>4.13</v>
      </c>
      <c r="AB66">
        <v>0</v>
      </c>
      <c r="AC66">
        <v>0</v>
      </c>
      <c r="AD66">
        <v>23.44</v>
      </c>
      <c r="AE66">
        <v>0.37</v>
      </c>
      <c r="AF66">
        <v>0.38</v>
      </c>
      <c r="AG66">
        <v>204.12</v>
      </c>
      <c r="AH66">
        <v>0.54</v>
      </c>
      <c r="AI66">
        <v>0.34</v>
      </c>
      <c r="AJ66">
        <v>0.34</v>
      </c>
      <c r="AK66">
        <v>0.28000000000000003</v>
      </c>
      <c r="AL66">
        <v>0</v>
      </c>
      <c r="AM66">
        <v>3.2</v>
      </c>
      <c r="AN66">
        <v>72.92</v>
      </c>
      <c r="AO66">
        <v>0</v>
      </c>
      <c r="AP66">
        <v>0.19</v>
      </c>
      <c r="AQ66">
        <v>2.88</v>
      </c>
      <c r="AR66">
        <v>125</v>
      </c>
      <c r="AS66">
        <v>55</v>
      </c>
      <c r="AT66">
        <v>100</v>
      </c>
      <c r="AU66">
        <v>5</v>
      </c>
      <c r="AV66">
        <v>59.96</v>
      </c>
      <c r="AW66">
        <v>6.05</v>
      </c>
      <c r="AX66">
        <v>21.94</v>
      </c>
      <c r="AY66">
        <v>10</v>
      </c>
      <c r="AZ66">
        <v>15</v>
      </c>
      <c r="BA66">
        <v>0</v>
      </c>
      <c r="BB66">
        <v>0</v>
      </c>
      <c r="BC66">
        <v>0</v>
      </c>
      <c r="BD66">
        <v>50</v>
      </c>
      <c r="BE66">
        <v>25.7</v>
      </c>
    </row>
    <row r="67" spans="7:57">
      <c r="G67" t="s">
        <v>109</v>
      </c>
      <c r="H67" s="115">
        <v>82.92</v>
      </c>
      <c r="I67" s="88">
        <v>23.54</v>
      </c>
      <c r="J67" s="88">
        <v>4.5599999999999996</v>
      </c>
      <c r="K67" s="88">
        <v>0</v>
      </c>
      <c r="L67" s="88">
        <v>5.67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9.5500000000000007</v>
      </c>
      <c r="X67">
        <v>0.48</v>
      </c>
      <c r="Y67">
        <v>0</v>
      </c>
      <c r="Z67">
        <v>0.38</v>
      </c>
      <c r="AA67">
        <v>4.22</v>
      </c>
      <c r="AB67">
        <v>0</v>
      </c>
      <c r="AC67">
        <v>0</v>
      </c>
      <c r="AD67">
        <v>23.44</v>
      </c>
      <c r="AE67">
        <v>0.37</v>
      </c>
      <c r="AF67">
        <v>0.38</v>
      </c>
      <c r="AG67">
        <v>204.12</v>
      </c>
      <c r="AH67">
        <v>0.54</v>
      </c>
      <c r="AI67">
        <v>0.34</v>
      </c>
      <c r="AJ67">
        <v>0.34</v>
      </c>
      <c r="AK67">
        <v>0.28000000000000003</v>
      </c>
      <c r="AL67">
        <v>0</v>
      </c>
      <c r="AM67">
        <v>3.2</v>
      </c>
      <c r="AN67">
        <v>72.92</v>
      </c>
      <c r="AO67">
        <v>0</v>
      </c>
      <c r="AP67">
        <v>0.19</v>
      </c>
      <c r="AQ67">
        <v>2.88</v>
      </c>
      <c r="AR67">
        <v>125</v>
      </c>
      <c r="AS67">
        <v>55</v>
      </c>
      <c r="AT67">
        <v>100</v>
      </c>
      <c r="AU67">
        <v>5</v>
      </c>
      <c r="AV67">
        <v>54.02</v>
      </c>
      <c r="AW67">
        <v>5.67</v>
      </c>
      <c r="AX67">
        <v>21.94</v>
      </c>
      <c r="AY67">
        <v>10</v>
      </c>
      <c r="AZ67">
        <v>15</v>
      </c>
      <c r="BA67">
        <v>0</v>
      </c>
      <c r="BB67">
        <v>0</v>
      </c>
      <c r="BC67">
        <v>0</v>
      </c>
      <c r="BD67">
        <v>50</v>
      </c>
      <c r="BE67">
        <v>23.16</v>
      </c>
    </row>
    <row r="68" spans="7:57">
      <c r="G68" t="s">
        <v>110</v>
      </c>
      <c r="H68" s="115">
        <v>80.17</v>
      </c>
      <c r="I68" s="88">
        <v>22.349999999999998</v>
      </c>
      <c r="J68" s="88">
        <v>4.5599999999999996</v>
      </c>
      <c r="K68" s="88">
        <v>0</v>
      </c>
      <c r="L68" s="88">
        <v>4.9000000000000004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9.5500000000000007</v>
      </c>
      <c r="X68">
        <v>0.48</v>
      </c>
      <c r="Y68">
        <v>0</v>
      </c>
      <c r="Z68">
        <v>0.38</v>
      </c>
      <c r="AA68">
        <v>4.22</v>
      </c>
      <c r="AB68">
        <v>0</v>
      </c>
      <c r="AC68">
        <v>0</v>
      </c>
      <c r="AD68">
        <v>23.44</v>
      </c>
      <c r="AE68">
        <v>0.37</v>
      </c>
      <c r="AF68">
        <v>0.38</v>
      </c>
      <c r="AG68">
        <v>204.12</v>
      </c>
      <c r="AH68">
        <v>0.54</v>
      </c>
      <c r="AI68">
        <v>0.34</v>
      </c>
      <c r="AJ68">
        <v>0.34</v>
      </c>
      <c r="AK68">
        <v>0.28000000000000003</v>
      </c>
      <c r="AL68">
        <v>0</v>
      </c>
      <c r="AM68">
        <v>3.2</v>
      </c>
      <c r="AN68">
        <v>72.92</v>
      </c>
      <c r="AO68">
        <v>0</v>
      </c>
      <c r="AP68">
        <v>0.19</v>
      </c>
      <c r="AQ68">
        <v>2.88</v>
      </c>
      <c r="AR68">
        <v>125</v>
      </c>
      <c r="AS68">
        <v>55</v>
      </c>
      <c r="AT68">
        <v>100</v>
      </c>
      <c r="AU68">
        <v>5</v>
      </c>
      <c r="AV68">
        <v>51.27</v>
      </c>
      <c r="AW68">
        <v>4.9000000000000004</v>
      </c>
      <c r="AX68">
        <v>21.94</v>
      </c>
      <c r="AY68">
        <v>10</v>
      </c>
      <c r="AZ68">
        <v>15</v>
      </c>
      <c r="BA68">
        <v>0</v>
      </c>
      <c r="BB68">
        <v>0</v>
      </c>
      <c r="BC68">
        <v>0</v>
      </c>
      <c r="BD68">
        <v>50</v>
      </c>
      <c r="BE68">
        <v>21.97</v>
      </c>
    </row>
    <row r="69" spans="7:57">
      <c r="G69" t="s">
        <v>111</v>
      </c>
      <c r="H69" s="115">
        <v>125.07999999999998</v>
      </c>
      <c r="I69" s="88">
        <v>21.009999999999998</v>
      </c>
      <c r="J69" s="88">
        <v>4.5599999999999996</v>
      </c>
      <c r="K69" s="88">
        <v>0</v>
      </c>
      <c r="L69" s="88">
        <v>4.32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9.5500000000000007</v>
      </c>
      <c r="X69">
        <v>0.48</v>
      </c>
      <c r="Y69">
        <v>0</v>
      </c>
      <c r="Z69">
        <v>0.38</v>
      </c>
      <c r="AA69">
        <v>4.22</v>
      </c>
      <c r="AB69">
        <v>0</v>
      </c>
      <c r="AC69">
        <v>0</v>
      </c>
      <c r="AD69">
        <v>23.44</v>
      </c>
      <c r="AE69">
        <v>0.37</v>
      </c>
      <c r="AF69">
        <v>0.38</v>
      </c>
      <c r="AG69">
        <v>204.12</v>
      </c>
      <c r="AH69">
        <v>0.54</v>
      </c>
      <c r="AI69">
        <v>0.34</v>
      </c>
      <c r="AJ69">
        <v>0.34</v>
      </c>
      <c r="AK69">
        <v>0.28000000000000003</v>
      </c>
      <c r="AL69">
        <v>48.03</v>
      </c>
      <c r="AM69">
        <v>3.2</v>
      </c>
      <c r="AN69">
        <v>72.92</v>
      </c>
      <c r="AO69">
        <v>0</v>
      </c>
      <c r="AP69">
        <v>0.19</v>
      </c>
      <c r="AQ69">
        <v>2.88</v>
      </c>
      <c r="AR69">
        <v>125</v>
      </c>
      <c r="AS69">
        <v>55</v>
      </c>
      <c r="AT69">
        <v>100</v>
      </c>
      <c r="AU69">
        <v>5</v>
      </c>
      <c r="AV69">
        <v>48.15</v>
      </c>
      <c r="AW69">
        <v>4.32</v>
      </c>
      <c r="AX69">
        <v>21.94</v>
      </c>
      <c r="AY69">
        <v>10</v>
      </c>
      <c r="AZ69">
        <v>15</v>
      </c>
      <c r="BA69">
        <v>0</v>
      </c>
      <c r="BB69">
        <v>0</v>
      </c>
      <c r="BC69">
        <v>0</v>
      </c>
      <c r="BD69">
        <v>50</v>
      </c>
      <c r="BE69">
        <v>20.63</v>
      </c>
    </row>
    <row r="70" spans="7:57">
      <c r="G70" t="s">
        <v>112</v>
      </c>
      <c r="H70" s="115">
        <v>193.14</v>
      </c>
      <c r="I70" s="88">
        <v>19.309999999999999</v>
      </c>
      <c r="J70" s="88">
        <v>4.5599999999999996</v>
      </c>
      <c r="K70" s="88">
        <v>0</v>
      </c>
      <c r="L70" s="88">
        <v>3.46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9.5500000000000007</v>
      </c>
      <c r="X70">
        <v>0.48</v>
      </c>
      <c r="Y70">
        <v>0</v>
      </c>
      <c r="Z70">
        <v>0.38</v>
      </c>
      <c r="AA70">
        <v>4.22</v>
      </c>
      <c r="AB70">
        <v>0</v>
      </c>
      <c r="AC70">
        <v>0</v>
      </c>
      <c r="AD70">
        <v>23.44</v>
      </c>
      <c r="AE70">
        <v>0.37</v>
      </c>
      <c r="AF70">
        <v>0.38</v>
      </c>
      <c r="AG70">
        <v>204.12</v>
      </c>
      <c r="AH70">
        <v>0.54</v>
      </c>
      <c r="AI70">
        <v>0.34</v>
      </c>
      <c r="AJ70">
        <v>0.34</v>
      </c>
      <c r="AK70">
        <v>0.28000000000000003</v>
      </c>
      <c r="AL70">
        <v>120.08</v>
      </c>
      <c r="AM70">
        <v>3.2</v>
      </c>
      <c r="AN70">
        <v>72.92</v>
      </c>
      <c r="AO70">
        <v>0</v>
      </c>
      <c r="AP70">
        <v>0.19</v>
      </c>
      <c r="AQ70">
        <v>2.88</v>
      </c>
      <c r="AR70">
        <v>125</v>
      </c>
      <c r="AS70">
        <v>55</v>
      </c>
      <c r="AT70">
        <v>100</v>
      </c>
      <c r="AU70">
        <v>5</v>
      </c>
      <c r="AV70">
        <v>44.16</v>
      </c>
      <c r="AW70">
        <v>3.46</v>
      </c>
      <c r="AX70">
        <v>21.94</v>
      </c>
      <c r="AY70">
        <v>10</v>
      </c>
      <c r="AZ70">
        <v>15</v>
      </c>
      <c r="BA70">
        <v>0</v>
      </c>
      <c r="BB70">
        <v>0</v>
      </c>
      <c r="BC70">
        <v>0</v>
      </c>
      <c r="BD70">
        <v>50</v>
      </c>
      <c r="BE70">
        <v>18.93</v>
      </c>
    </row>
    <row r="71" spans="7:57">
      <c r="G71" t="s">
        <v>113</v>
      </c>
      <c r="H71" s="115">
        <v>189.67</v>
      </c>
      <c r="I71" s="88">
        <v>16.95</v>
      </c>
      <c r="J71" s="88">
        <v>4.5599999999999996</v>
      </c>
      <c r="K71" s="88">
        <v>0</v>
      </c>
      <c r="L71" s="88">
        <v>2.59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9.5500000000000007</v>
      </c>
      <c r="X71">
        <v>0.48</v>
      </c>
      <c r="Y71">
        <v>0</v>
      </c>
      <c r="Z71">
        <v>0.38</v>
      </c>
      <c r="AA71">
        <v>4.22</v>
      </c>
      <c r="AB71">
        <v>0</v>
      </c>
      <c r="AC71">
        <v>0</v>
      </c>
      <c r="AD71">
        <v>25.48</v>
      </c>
      <c r="AE71">
        <v>0.37</v>
      </c>
      <c r="AF71">
        <v>0.38</v>
      </c>
      <c r="AG71">
        <v>204.12</v>
      </c>
      <c r="AH71">
        <v>0.54</v>
      </c>
      <c r="AI71">
        <v>0.34</v>
      </c>
      <c r="AJ71">
        <v>0.34</v>
      </c>
      <c r="AK71">
        <v>0.28000000000000003</v>
      </c>
      <c r="AL71">
        <v>120.08</v>
      </c>
      <c r="AM71">
        <v>3.2</v>
      </c>
      <c r="AN71">
        <v>72.92</v>
      </c>
      <c r="AO71">
        <v>0</v>
      </c>
      <c r="AP71">
        <v>0.19</v>
      </c>
      <c r="AQ71">
        <v>2.88</v>
      </c>
      <c r="AR71">
        <v>125</v>
      </c>
      <c r="AS71">
        <v>55</v>
      </c>
      <c r="AT71">
        <v>100</v>
      </c>
      <c r="AU71">
        <v>5</v>
      </c>
      <c r="AV71">
        <v>38.65</v>
      </c>
      <c r="AW71">
        <v>2.59</v>
      </c>
      <c r="AX71">
        <v>21.94</v>
      </c>
      <c r="AY71">
        <v>10</v>
      </c>
      <c r="AZ71">
        <v>15</v>
      </c>
      <c r="BA71">
        <v>0</v>
      </c>
      <c r="BB71">
        <v>0</v>
      </c>
      <c r="BC71">
        <v>0</v>
      </c>
      <c r="BD71">
        <v>50</v>
      </c>
      <c r="BE71">
        <v>16.57</v>
      </c>
    </row>
    <row r="72" spans="7:57">
      <c r="G72" t="s">
        <v>114</v>
      </c>
      <c r="H72" s="115">
        <v>183.73999999999998</v>
      </c>
      <c r="I72" s="88">
        <v>14.4</v>
      </c>
      <c r="J72" s="88">
        <v>4.5599999999999996</v>
      </c>
      <c r="K72" s="88">
        <v>0</v>
      </c>
      <c r="L72" s="88">
        <v>1.63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9.5500000000000007</v>
      </c>
      <c r="X72">
        <v>0.48</v>
      </c>
      <c r="Y72">
        <v>0</v>
      </c>
      <c r="Z72">
        <v>0.38</v>
      </c>
      <c r="AA72">
        <v>4.22</v>
      </c>
      <c r="AB72">
        <v>0</v>
      </c>
      <c r="AC72">
        <v>0</v>
      </c>
      <c r="AD72">
        <v>25.48</v>
      </c>
      <c r="AE72">
        <v>0.37</v>
      </c>
      <c r="AF72">
        <v>0.38</v>
      </c>
      <c r="AG72">
        <v>204.12</v>
      </c>
      <c r="AH72">
        <v>0.54</v>
      </c>
      <c r="AI72">
        <v>0.34</v>
      </c>
      <c r="AJ72">
        <v>0.34</v>
      </c>
      <c r="AK72">
        <v>0.28000000000000003</v>
      </c>
      <c r="AL72">
        <v>120.08</v>
      </c>
      <c r="AM72">
        <v>3.2</v>
      </c>
      <c r="AN72">
        <v>72.92</v>
      </c>
      <c r="AO72">
        <v>0</v>
      </c>
      <c r="AP72">
        <v>0.19</v>
      </c>
      <c r="AQ72">
        <v>2.88</v>
      </c>
      <c r="AR72">
        <v>125</v>
      </c>
      <c r="AS72">
        <v>55</v>
      </c>
      <c r="AT72">
        <v>100</v>
      </c>
      <c r="AU72">
        <v>5</v>
      </c>
      <c r="AV72">
        <v>32.72</v>
      </c>
      <c r="AW72">
        <v>1.63</v>
      </c>
      <c r="AX72">
        <v>21.94</v>
      </c>
      <c r="AY72">
        <v>10</v>
      </c>
      <c r="AZ72">
        <v>15</v>
      </c>
      <c r="BA72">
        <v>0</v>
      </c>
      <c r="BB72">
        <v>0</v>
      </c>
      <c r="BC72">
        <v>0</v>
      </c>
      <c r="BD72">
        <v>50</v>
      </c>
      <c r="BE72">
        <v>14.02</v>
      </c>
    </row>
    <row r="73" spans="7:57">
      <c r="G73" t="s">
        <v>115</v>
      </c>
      <c r="H73" s="115">
        <v>178.17999999999998</v>
      </c>
      <c r="I73" s="88">
        <v>12.020000000000001</v>
      </c>
      <c r="J73" s="88">
        <v>4.5599999999999996</v>
      </c>
      <c r="K73" s="88">
        <v>0</v>
      </c>
      <c r="L73" s="88">
        <v>0.86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9.5500000000000007</v>
      </c>
      <c r="X73">
        <v>0.48</v>
      </c>
      <c r="Y73">
        <v>0</v>
      </c>
      <c r="Z73">
        <v>0.38</v>
      </c>
      <c r="AA73">
        <v>4.22</v>
      </c>
      <c r="AB73">
        <v>0</v>
      </c>
      <c r="AC73">
        <v>0</v>
      </c>
      <c r="AD73">
        <v>25.48</v>
      </c>
      <c r="AE73">
        <v>0.37</v>
      </c>
      <c r="AF73">
        <v>0.38</v>
      </c>
      <c r="AG73">
        <v>204.12</v>
      </c>
      <c r="AH73">
        <v>0.54</v>
      </c>
      <c r="AI73">
        <v>0.34</v>
      </c>
      <c r="AJ73">
        <v>0.34</v>
      </c>
      <c r="AK73">
        <v>0.28000000000000003</v>
      </c>
      <c r="AL73">
        <v>120.08</v>
      </c>
      <c r="AM73">
        <v>3.2</v>
      </c>
      <c r="AN73">
        <v>72.92</v>
      </c>
      <c r="AO73">
        <v>0</v>
      </c>
      <c r="AP73">
        <v>0.19</v>
      </c>
      <c r="AQ73">
        <v>2.88</v>
      </c>
      <c r="AR73">
        <v>125</v>
      </c>
      <c r="AS73">
        <v>55</v>
      </c>
      <c r="AT73">
        <v>100</v>
      </c>
      <c r="AU73">
        <v>5</v>
      </c>
      <c r="AV73">
        <v>27.16</v>
      </c>
      <c r="AW73">
        <v>0.86</v>
      </c>
      <c r="AX73">
        <v>21.94</v>
      </c>
      <c r="AY73">
        <v>10</v>
      </c>
      <c r="AZ73">
        <v>15</v>
      </c>
      <c r="BA73">
        <v>0</v>
      </c>
      <c r="BB73">
        <v>0</v>
      </c>
      <c r="BC73">
        <v>0</v>
      </c>
      <c r="BD73">
        <v>50</v>
      </c>
      <c r="BE73">
        <v>11.64</v>
      </c>
    </row>
    <row r="74" spans="7:57">
      <c r="G74" t="s">
        <v>116</v>
      </c>
      <c r="H74" s="115">
        <v>172.57</v>
      </c>
      <c r="I74" s="88">
        <v>9.620000000000001</v>
      </c>
      <c r="J74" s="88">
        <v>4.5599999999999996</v>
      </c>
      <c r="K74" s="88">
        <v>0</v>
      </c>
      <c r="L74" s="88">
        <v>0.21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9.5500000000000007</v>
      </c>
      <c r="X74">
        <v>0.48</v>
      </c>
      <c r="Y74">
        <v>0</v>
      </c>
      <c r="Z74">
        <v>0.38</v>
      </c>
      <c r="AA74">
        <v>4.22</v>
      </c>
      <c r="AB74">
        <v>0</v>
      </c>
      <c r="AC74">
        <v>0</v>
      </c>
      <c r="AD74">
        <v>25.48</v>
      </c>
      <c r="AE74">
        <v>0.37</v>
      </c>
      <c r="AF74">
        <v>0.38</v>
      </c>
      <c r="AG74">
        <v>204.12</v>
      </c>
      <c r="AH74">
        <v>0.54</v>
      </c>
      <c r="AI74">
        <v>0.34</v>
      </c>
      <c r="AJ74">
        <v>0.34</v>
      </c>
      <c r="AK74">
        <v>0.28000000000000003</v>
      </c>
      <c r="AL74">
        <v>120.08</v>
      </c>
      <c r="AM74">
        <v>3.2</v>
      </c>
      <c r="AN74">
        <v>72.92</v>
      </c>
      <c r="AO74">
        <v>0</v>
      </c>
      <c r="AP74">
        <v>0.19</v>
      </c>
      <c r="AQ74">
        <v>2.88</v>
      </c>
      <c r="AR74">
        <v>125</v>
      </c>
      <c r="AS74">
        <v>55</v>
      </c>
      <c r="AT74">
        <v>100</v>
      </c>
      <c r="AU74">
        <v>5</v>
      </c>
      <c r="AV74">
        <v>21.55</v>
      </c>
      <c r="AW74">
        <v>0.21</v>
      </c>
      <c r="AX74">
        <v>21.94</v>
      </c>
      <c r="AY74">
        <v>10</v>
      </c>
      <c r="AZ74">
        <v>15</v>
      </c>
      <c r="BA74">
        <v>0</v>
      </c>
      <c r="BB74">
        <v>0</v>
      </c>
      <c r="BC74">
        <v>0</v>
      </c>
      <c r="BD74">
        <v>50</v>
      </c>
      <c r="BE74">
        <v>9.24</v>
      </c>
    </row>
    <row r="75" spans="7:57">
      <c r="G75" t="s">
        <v>117</v>
      </c>
      <c r="H75" s="115">
        <v>166.2</v>
      </c>
      <c r="I75" s="88">
        <v>6.89</v>
      </c>
      <c r="J75" s="88">
        <v>4.6499999999999995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9.5500000000000007</v>
      </c>
      <c r="X75">
        <v>0.48</v>
      </c>
      <c r="Y75">
        <v>0</v>
      </c>
      <c r="Z75">
        <v>0.38</v>
      </c>
      <c r="AA75">
        <v>4.3099999999999996</v>
      </c>
      <c r="AB75">
        <v>0</v>
      </c>
      <c r="AC75">
        <v>0</v>
      </c>
      <c r="AD75">
        <v>25.48</v>
      </c>
      <c r="AE75">
        <v>0.37</v>
      </c>
      <c r="AF75">
        <v>0.38</v>
      </c>
      <c r="AG75">
        <v>0</v>
      </c>
      <c r="AH75">
        <v>0.54</v>
      </c>
      <c r="AI75">
        <v>0.34</v>
      </c>
      <c r="AJ75">
        <v>0.34</v>
      </c>
      <c r="AK75">
        <v>0.28000000000000003</v>
      </c>
      <c r="AL75">
        <v>120.08</v>
      </c>
      <c r="AM75">
        <v>3.2</v>
      </c>
      <c r="AN75">
        <v>0</v>
      </c>
      <c r="AO75">
        <v>0</v>
      </c>
      <c r="AP75">
        <v>0.19</v>
      </c>
      <c r="AQ75">
        <v>2.88</v>
      </c>
      <c r="AR75">
        <v>125</v>
      </c>
      <c r="AS75">
        <v>55</v>
      </c>
      <c r="AT75">
        <v>100</v>
      </c>
      <c r="AU75">
        <v>5</v>
      </c>
      <c r="AV75">
        <v>15.18</v>
      </c>
      <c r="AW75">
        <v>0</v>
      </c>
      <c r="AX75">
        <v>21.94</v>
      </c>
      <c r="AY75">
        <v>10</v>
      </c>
      <c r="AZ75">
        <v>15</v>
      </c>
      <c r="BA75">
        <v>50</v>
      </c>
      <c r="BB75">
        <v>53.34</v>
      </c>
      <c r="BC75">
        <v>50</v>
      </c>
      <c r="BD75">
        <v>50</v>
      </c>
      <c r="BE75">
        <v>6.51</v>
      </c>
    </row>
    <row r="76" spans="7:57">
      <c r="G76" t="s">
        <v>118</v>
      </c>
      <c r="H76" s="115">
        <v>159.51</v>
      </c>
      <c r="I76" s="88">
        <v>4.01</v>
      </c>
      <c r="J76" s="88">
        <v>4.6499999999999995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9.5500000000000007</v>
      </c>
      <c r="X76">
        <v>0.48</v>
      </c>
      <c r="Y76">
        <v>0</v>
      </c>
      <c r="Z76">
        <v>0.38</v>
      </c>
      <c r="AA76">
        <v>4.3099999999999996</v>
      </c>
      <c r="AB76">
        <v>0</v>
      </c>
      <c r="AC76">
        <v>0</v>
      </c>
      <c r="AD76">
        <v>25.48</v>
      </c>
      <c r="AE76">
        <v>0.37</v>
      </c>
      <c r="AF76">
        <v>0.38</v>
      </c>
      <c r="AG76">
        <v>0</v>
      </c>
      <c r="AH76">
        <v>0.54</v>
      </c>
      <c r="AI76">
        <v>0.34</v>
      </c>
      <c r="AJ76">
        <v>0.34</v>
      </c>
      <c r="AK76">
        <v>0.28000000000000003</v>
      </c>
      <c r="AL76">
        <v>120.08</v>
      </c>
      <c r="AM76">
        <v>3.2</v>
      </c>
      <c r="AN76">
        <v>0</v>
      </c>
      <c r="AO76">
        <v>0</v>
      </c>
      <c r="AP76">
        <v>0.19</v>
      </c>
      <c r="AQ76">
        <v>2.88</v>
      </c>
      <c r="AR76">
        <v>125</v>
      </c>
      <c r="AS76">
        <v>55</v>
      </c>
      <c r="AT76">
        <v>100</v>
      </c>
      <c r="AU76">
        <v>5</v>
      </c>
      <c r="AV76">
        <v>8.49</v>
      </c>
      <c r="AW76">
        <v>0</v>
      </c>
      <c r="AX76">
        <v>21.94</v>
      </c>
      <c r="AY76">
        <v>10</v>
      </c>
      <c r="AZ76">
        <v>15</v>
      </c>
      <c r="BA76">
        <v>50</v>
      </c>
      <c r="BB76">
        <v>53.34</v>
      </c>
      <c r="BC76">
        <v>50</v>
      </c>
      <c r="BD76">
        <v>50</v>
      </c>
      <c r="BE76">
        <v>3.63</v>
      </c>
    </row>
    <row r="77" spans="7:57">
      <c r="G77" t="s">
        <v>119</v>
      </c>
      <c r="H77" s="115">
        <v>230.74999999999997</v>
      </c>
      <c r="I77" s="88">
        <v>2.0299999999999998</v>
      </c>
      <c r="J77" s="88">
        <v>4.6499999999999995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9.5500000000000007</v>
      </c>
      <c r="X77">
        <v>0.48</v>
      </c>
      <c r="Y77">
        <v>0</v>
      </c>
      <c r="Z77">
        <v>0.38</v>
      </c>
      <c r="AA77">
        <v>4.3099999999999996</v>
      </c>
      <c r="AB77">
        <v>0</v>
      </c>
      <c r="AC77">
        <v>0</v>
      </c>
      <c r="AD77">
        <v>25.48</v>
      </c>
      <c r="AE77">
        <v>0.37</v>
      </c>
      <c r="AF77">
        <v>0.38</v>
      </c>
      <c r="AG77">
        <v>0</v>
      </c>
      <c r="AH77">
        <v>0.54</v>
      </c>
      <c r="AI77">
        <v>0.34</v>
      </c>
      <c r="AJ77">
        <v>0.34</v>
      </c>
      <c r="AK77">
        <v>0.28000000000000003</v>
      </c>
      <c r="AL77">
        <v>120.08</v>
      </c>
      <c r="AM77">
        <v>3.2</v>
      </c>
      <c r="AN77">
        <v>0</v>
      </c>
      <c r="AO77">
        <v>75.89</v>
      </c>
      <c r="AP77">
        <v>0.19</v>
      </c>
      <c r="AQ77">
        <v>2.88</v>
      </c>
      <c r="AR77">
        <v>125</v>
      </c>
      <c r="AS77">
        <v>55</v>
      </c>
      <c r="AT77">
        <v>100</v>
      </c>
      <c r="AU77">
        <v>5</v>
      </c>
      <c r="AV77">
        <v>3.84</v>
      </c>
      <c r="AW77">
        <v>0</v>
      </c>
      <c r="AX77">
        <v>21.94</v>
      </c>
      <c r="AY77">
        <v>10</v>
      </c>
      <c r="AZ77">
        <v>15</v>
      </c>
      <c r="BA77">
        <v>50</v>
      </c>
      <c r="BB77">
        <v>53.34</v>
      </c>
      <c r="BC77">
        <v>50</v>
      </c>
      <c r="BD77">
        <v>50</v>
      </c>
      <c r="BE77">
        <v>1.65</v>
      </c>
    </row>
    <row r="78" spans="7:57">
      <c r="G78" t="s">
        <v>120</v>
      </c>
      <c r="H78" s="115">
        <v>270.5</v>
      </c>
      <c r="I78" s="88">
        <v>0.95</v>
      </c>
      <c r="J78" s="88">
        <v>4.6499999999999995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9.5500000000000007</v>
      </c>
      <c r="X78">
        <v>0.48</v>
      </c>
      <c r="Y78">
        <v>42.27</v>
      </c>
      <c r="Z78">
        <v>0.38</v>
      </c>
      <c r="AA78">
        <v>4.3099999999999996</v>
      </c>
      <c r="AB78">
        <v>0</v>
      </c>
      <c r="AC78">
        <v>0</v>
      </c>
      <c r="AD78">
        <v>25.48</v>
      </c>
      <c r="AE78">
        <v>0.37</v>
      </c>
      <c r="AF78">
        <v>0.38</v>
      </c>
      <c r="AG78">
        <v>0</v>
      </c>
      <c r="AH78">
        <v>0.54</v>
      </c>
      <c r="AI78">
        <v>0.34</v>
      </c>
      <c r="AJ78">
        <v>0.34</v>
      </c>
      <c r="AK78">
        <v>0.28000000000000003</v>
      </c>
      <c r="AL78">
        <v>120.08</v>
      </c>
      <c r="AM78">
        <v>3.2</v>
      </c>
      <c r="AN78">
        <v>0</v>
      </c>
      <c r="AO78">
        <v>75.89</v>
      </c>
      <c r="AP78">
        <v>0.19</v>
      </c>
      <c r="AQ78">
        <v>2.88</v>
      </c>
      <c r="AR78">
        <v>125</v>
      </c>
      <c r="AS78">
        <v>55</v>
      </c>
      <c r="AT78">
        <v>100</v>
      </c>
      <c r="AU78">
        <v>5</v>
      </c>
      <c r="AV78">
        <v>1.32</v>
      </c>
      <c r="AW78">
        <v>0</v>
      </c>
      <c r="AX78">
        <v>21.94</v>
      </c>
      <c r="AY78">
        <v>10</v>
      </c>
      <c r="AZ78">
        <v>15</v>
      </c>
      <c r="BA78">
        <v>50</v>
      </c>
      <c r="BB78">
        <v>53.34</v>
      </c>
      <c r="BC78">
        <v>50</v>
      </c>
      <c r="BD78">
        <v>50</v>
      </c>
      <c r="BE78">
        <v>0.56999999999999995</v>
      </c>
    </row>
    <row r="79" spans="7:57">
      <c r="G79" t="s">
        <v>121</v>
      </c>
      <c r="H79" s="115">
        <v>291.79000000000002</v>
      </c>
      <c r="I79" s="88">
        <v>0.53</v>
      </c>
      <c r="J79" s="88">
        <v>4.68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9.5500000000000007</v>
      </c>
      <c r="X79">
        <v>0.54</v>
      </c>
      <c r="Y79">
        <v>0</v>
      </c>
      <c r="Z79">
        <v>0.43</v>
      </c>
      <c r="AA79">
        <v>4.3099999999999996</v>
      </c>
      <c r="AB79">
        <v>0</v>
      </c>
      <c r="AC79">
        <v>0</v>
      </c>
      <c r="AD79">
        <v>25.48</v>
      </c>
      <c r="AE79">
        <v>0.41</v>
      </c>
      <c r="AF79">
        <v>0.43</v>
      </c>
      <c r="AG79">
        <v>0</v>
      </c>
      <c r="AH79">
        <v>0.6</v>
      </c>
      <c r="AI79">
        <v>0.37</v>
      </c>
      <c r="AJ79">
        <v>0.37</v>
      </c>
      <c r="AK79">
        <v>0.31</v>
      </c>
      <c r="AL79">
        <v>120.08</v>
      </c>
      <c r="AM79">
        <v>3.2</v>
      </c>
      <c r="AN79">
        <v>0</v>
      </c>
      <c r="AO79">
        <v>140.25</v>
      </c>
      <c r="AP79">
        <v>0.2</v>
      </c>
      <c r="AQ79">
        <v>2.88</v>
      </c>
      <c r="AR79">
        <v>125</v>
      </c>
      <c r="AS79">
        <v>55</v>
      </c>
      <c r="AT79">
        <v>100</v>
      </c>
      <c r="AU79">
        <v>5</v>
      </c>
      <c r="AV79">
        <v>0.24</v>
      </c>
      <c r="AW79">
        <v>0</v>
      </c>
      <c r="AX79">
        <v>21.94</v>
      </c>
      <c r="AY79">
        <v>10</v>
      </c>
      <c r="AZ79">
        <v>15</v>
      </c>
      <c r="BA79">
        <v>50</v>
      </c>
      <c r="BB79">
        <v>53.34</v>
      </c>
      <c r="BC79">
        <v>50</v>
      </c>
      <c r="BD79">
        <v>50</v>
      </c>
      <c r="BE79">
        <v>0.1</v>
      </c>
    </row>
    <row r="80" spans="7:57">
      <c r="G80" t="s">
        <v>122</v>
      </c>
      <c r="H80" s="115">
        <v>310.76</v>
      </c>
      <c r="I80" s="88">
        <v>0.43</v>
      </c>
      <c r="J80" s="88">
        <v>4.68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9.5500000000000007</v>
      </c>
      <c r="X80">
        <v>0.54</v>
      </c>
      <c r="Y80">
        <v>19.21</v>
      </c>
      <c r="Z80">
        <v>0.43</v>
      </c>
      <c r="AA80">
        <v>4.3099999999999996</v>
      </c>
      <c r="AB80">
        <v>0</v>
      </c>
      <c r="AC80">
        <v>0</v>
      </c>
      <c r="AD80">
        <v>25.48</v>
      </c>
      <c r="AE80">
        <v>0.41</v>
      </c>
      <c r="AF80">
        <v>0.43</v>
      </c>
      <c r="AG80">
        <v>0</v>
      </c>
      <c r="AH80">
        <v>0.6</v>
      </c>
      <c r="AI80">
        <v>0.37</v>
      </c>
      <c r="AJ80">
        <v>0.37</v>
      </c>
      <c r="AK80">
        <v>0.31</v>
      </c>
      <c r="AL80">
        <v>120.08</v>
      </c>
      <c r="AM80">
        <v>3.2</v>
      </c>
      <c r="AN80">
        <v>0</v>
      </c>
      <c r="AO80">
        <v>140.25</v>
      </c>
      <c r="AP80">
        <v>0.2</v>
      </c>
      <c r="AQ80">
        <v>2.88</v>
      </c>
      <c r="AR80">
        <v>125</v>
      </c>
      <c r="AS80">
        <v>55</v>
      </c>
      <c r="AT80">
        <v>100</v>
      </c>
      <c r="AU80">
        <v>5</v>
      </c>
      <c r="AV80">
        <v>0</v>
      </c>
      <c r="AW80">
        <v>0</v>
      </c>
      <c r="AX80">
        <v>21.94</v>
      </c>
      <c r="AY80">
        <v>10</v>
      </c>
      <c r="AZ80">
        <v>15</v>
      </c>
      <c r="BA80">
        <v>50</v>
      </c>
      <c r="BB80">
        <v>53.34</v>
      </c>
      <c r="BC80">
        <v>50</v>
      </c>
      <c r="BD80">
        <v>50</v>
      </c>
      <c r="BE80">
        <v>0</v>
      </c>
    </row>
    <row r="81" spans="7:57">
      <c r="G81" t="s">
        <v>123</v>
      </c>
      <c r="H81" s="115">
        <v>334.78</v>
      </c>
      <c r="I81" s="88">
        <v>0.43</v>
      </c>
      <c r="J81" s="88">
        <v>4.68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9.5500000000000007</v>
      </c>
      <c r="X81">
        <v>0.54</v>
      </c>
      <c r="Y81">
        <v>43.23</v>
      </c>
      <c r="Z81">
        <v>0.43</v>
      </c>
      <c r="AA81">
        <v>4.3099999999999996</v>
      </c>
      <c r="AB81">
        <v>0</v>
      </c>
      <c r="AC81">
        <v>0</v>
      </c>
      <c r="AD81">
        <v>25.48</v>
      </c>
      <c r="AE81">
        <v>0.41</v>
      </c>
      <c r="AF81">
        <v>0.43</v>
      </c>
      <c r="AG81">
        <v>0</v>
      </c>
      <c r="AH81">
        <v>0.6</v>
      </c>
      <c r="AI81">
        <v>0.37</v>
      </c>
      <c r="AJ81">
        <v>0.37</v>
      </c>
      <c r="AK81">
        <v>0.31</v>
      </c>
      <c r="AL81">
        <v>120.08</v>
      </c>
      <c r="AM81">
        <v>3.2</v>
      </c>
      <c r="AN81">
        <v>0</v>
      </c>
      <c r="AO81">
        <v>140.25</v>
      </c>
      <c r="AP81">
        <v>0.2</v>
      </c>
      <c r="AQ81">
        <v>2.88</v>
      </c>
      <c r="AR81">
        <v>125</v>
      </c>
      <c r="AS81">
        <v>55</v>
      </c>
      <c r="AT81">
        <v>100</v>
      </c>
      <c r="AU81">
        <v>5</v>
      </c>
      <c r="AV81">
        <v>0</v>
      </c>
      <c r="AW81">
        <v>0</v>
      </c>
      <c r="AX81">
        <v>21.94</v>
      </c>
      <c r="AY81">
        <v>10</v>
      </c>
      <c r="AZ81">
        <v>15</v>
      </c>
      <c r="BA81">
        <v>50</v>
      </c>
      <c r="BB81">
        <v>53.34</v>
      </c>
      <c r="BC81">
        <v>50</v>
      </c>
      <c r="BD81">
        <v>50</v>
      </c>
      <c r="BE81">
        <v>0</v>
      </c>
    </row>
    <row r="82" spans="7:57">
      <c r="G82" t="s">
        <v>124</v>
      </c>
      <c r="H82" s="115">
        <v>353.98999999999995</v>
      </c>
      <c r="I82" s="88">
        <v>0.43</v>
      </c>
      <c r="J82" s="88">
        <v>4.68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9.5500000000000007</v>
      </c>
      <c r="X82">
        <v>0.54</v>
      </c>
      <c r="Y82">
        <v>62.44</v>
      </c>
      <c r="Z82">
        <v>0.43</v>
      </c>
      <c r="AA82">
        <v>4.3099999999999996</v>
      </c>
      <c r="AB82">
        <v>0</v>
      </c>
      <c r="AC82">
        <v>0</v>
      </c>
      <c r="AD82">
        <v>25.48</v>
      </c>
      <c r="AE82">
        <v>0.41</v>
      </c>
      <c r="AF82">
        <v>0.43</v>
      </c>
      <c r="AG82">
        <v>0</v>
      </c>
      <c r="AH82">
        <v>0.6</v>
      </c>
      <c r="AI82">
        <v>0.37</v>
      </c>
      <c r="AJ82">
        <v>0.37</v>
      </c>
      <c r="AK82">
        <v>0.31</v>
      </c>
      <c r="AL82">
        <v>120.08</v>
      </c>
      <c r="AM82">
        <v>3.2</v>
      </c>
      <c r="AN82">
        <v>0</v>
      </c>
      <c r="AO82">
        <v>140.25</v>
      </c>
      <c r="AP82">
        <v>0.2</v>
      </c>
      <c r="AQ82">
        <v>2.88</v>
      </c>
      <c r="AR82">
        <v>125</v>
      </c>
      <c r="AS82">
        <v>55</v>
      </c>
      <c r="AT82">
        <v>100</v>
      </c>
      <c r="AU82">
        <v>5</v>
      </c>
      <c r="AV82">
        <v>0</v>
      </c>
      <c r="AW82">
        <v>0</v>
      </c>
      <c r="AX82">
        <v>21.94</v>
      </c>
      <c r="AY82">
        <v>10</v>
      </c>
      <c r="AZ82">
        <v>15</v>
      </c>
      <c r="BA82">
        <v>50</v>
      </c>
      <c r="BB82">
        <v>53.34</v>
      </c>
      <c r="BC82">
        <v>50</v>
      </c>
      <c r="BD82">
        <v>50</v>
      </c>
      <c r="BE82">
        <v>0</v>
      </c>
    </row>
    <row r="83" spans="7:57">
      <c r="G83" t="s">
        <v>125</v>
      </c>
      <c r="H83" s="115">
        <v>373.2</v>
      </c>
      <c r="I83" s="88">
        <v>0.43</v>
      </c>
      <c r="J83" s="88">
        <v>4.7700000000000005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9.5500000000000007</v>
      </c>
      <c r="X83">
        <v>0.54</v>
      </c>
      <c r="Y83">
        <v>81.650000000000006</v>
      </c>
      <c r="Z83">
        <v>0.43</v>
      </c>
      <c r="AA83">
        <v>4.4000000000000004</v>
      </c>
      <c r="AB83">
        <v>0</v>
      </c>
      <c r="AC83">
        <v>0</v>
      </c>
      <c r="AD83">
        <v>25.48</v>
      </c>
      <c r="AE83">
        <v>0.41</v>
      </c>
      <c r="AF83">
        <v>0.43</v>
      </c>
      <c r="AG83">
        <v>0</v>
      </c>
      <c r="AH83">
        <v>0.6</v>
      </c>
      <c r="AI83">
        <v>0.37</v>
      </c>
      <c r="AJ83">
        <v>0.37</v>
      </c>
      <c r="AK83">
        <v>0.31</v>
      </c>
      <c r="AL83">
        <v>120.08</v>
      </c>
      <c r="AM83">
        <v>3.2</v>
      </c>
      <c r="AN83">
        <v>0</v>
      </c>
      <c r="AO83">
        <v>140.25</v>
      </c>
      <c r="AP83">
        <v>0.2</v>
      </c>
      <c r="AQ83">
        <v>2.88</v>
      </c>
      <c r="AR83">
        <v>125</v>
      </c>
      <c r="AS83">
        <v>55</v>
      </c>
      <c r="AT83">
        <v>100</v>
      </c>
      <c r="AU83">
        <v>5</v>
      </c>
      <c r="AV83">
        <v>0</v>
      </c>
      <c r="AW83">
        <v>0</v>
      </c>
      <c r="AX83">
        <v>21.94</v>
      </c>
      <c r="AY83">
        <v>10</v>
      </c>
      <c r="AZ83">
        <v>15</v>
      </c>
      <c r="BA83">
        <v>50</v>
      </c>
      <c r="BB83">
        <v>53.34</v>
      </c>
      <c r="BC83">
        <v>50</v>
      </c>
      <c r="BD83">
        <v>50</v>
      </c>
      <c r="BE83">
        <v>0</v>
      </c>
    </row>
    <row r="84" spans="7:57">
      <c r="G84" t="s">
        <v>126</v>
      </c>
      <c r="H84" s="115">
        <v>359.74999999999994</v>
      </c>
      <c r="I84" s="88">
        <v>0.43</v>
      </c>
      <c r="J84" s="88">
        <v>4.7700000000000005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9.5500000000000007</v>
      </c>
      <c r="X84">
        <v>0.54</v>
      </c>
      <c r="Y84">
        <v>134.47999999999999</v>
      </c>
      <c r="Z84">
        <v>0.43</v>
      </c>
      <c r="AA84">
        <v>4.4000000000000004</v>
      </c>
      <c r="AB84">
        <v>0</v>
      </c>
      <c r="AC84">
        <v>0</v>
      </c>
      <c r="AD84">
        <v>25.48</v>
      </c>
      <c r="AE84">
        <v>0.41</v>
      </c>
      <c r="AF84">
        <v>0.43</v>
      </c>
      <c r="AG84">
        <v>0</v>
      </c>
      <c r="AH84">
        <v>0.6</v>
      </c>
      <c r="AI84">
        <v>0.37</v>
      </c>
      <c r="AJ84">
        <v>0.37</v>
      </c>
      <c r="AK84">
        <v>0.31</v>
      </c>
      <c r="AL84">
        <v>120.08</v>
      </c>
      <c r="AM84">
        <v>3.2</v>
      </c>
      <c r="AN84">
        <v>0</v>
      </c>
      <c r="AO84">
        <v>73.97</v>
      </c>
      <c r="AP84">
        <v>0.2</v>
      </c>
      <c r="AQ84">
        <v>2.88</v>
      </c>
      <c r="AR84">
        <v>125</v>
      </c>
      <c r="AS84">
        <v>55</v>
      </c>
      <c r="AT84">
        <v>100</v>
      </c>
      <c r="AU84">
        <v>5</v>
      </c>
      <c r="AV84">
        <v>0</v>
      </c>
      <c r="AW84">
        <v>0</v>
      </c>
      <c r="AX84">
        <v>21.94</v>
      </c>
      <c r="AY84">
        <v>10</v>
      </c>
      <c r="AZ84">
        <v>15</v>
      </c>
      <c r="BA84">
        <v>50</v>
      </c>
      <c r="BB84">
        <v>53.34</v>
      </c>
      <c r="BC84">
        <v>50</v>
      </c>
      <c r="BD84">
        <v>50</v>
      </c>
      <c r="BE84">
        <v>0</v>
      </c>
    </row>
    <row r="85" spans="7:57">
      <c r="G85" t="s">
        <v>127</v>
      </c>
      <c r="H85" s="115">
        <v>354.95</v>
      </c>
      <c r="I85" s="88">
        <v>0.43</v>
      </c>
      <c r="J85" s="88">
        <v>4.7700000000000005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9.5500000000000007</v>
      </c>
      <c r="X85">
        <v>0.54</v>
      </c>
      <c r="Y85">
        <v>129.68</v>
      </c>
      <c r="Z85">
        <v>0.43</v>
      </c>
      <c r="AA85">
        <v>4.4000000000000004</v>
      </c>
      <c r="AB85">
        <v>0</v>
      </c>
      <c r="AC85">
        <v>0</v>
      </c>
      <c r="AD85">
        <v>25.48</v>
      </c>
      <c r="AE85">
        <v>0.41</v>
      </c>
      <c r="AF85">
        <v>0.43</v>
      </c>
      <c r="AG85">
        <v>0</v>
      </c>
      <c r="AH85">
        <v>0.6</v>
      </c>
      <c r="AI85">
        <v>0.37</v>
      </c>
      <c r="AJ85">
        <v>0.37</v>
      </c>
      <c r="AK85">
        <v>0.31</v>
      </c>
      <c r="AL85">
        <v>120.08</v>
      </c>
      <c r="AM85">
        <v>3.2</v>
      </c>
      <c r="AN85">
        <v>0</v>
      </c>
      <c r="AO85">
        <v>73.97</v>
      </c>
      <c r="AP85">
        <v>0.2</v>
      </c>
      <c r="AQ85">
        <v>2.88</v>
      </c>
      <c r="AR85">
        <v>125</v>
      </c>
      <c r="AS85">
        <v>55</v>
      </c>
      <c r="AT85">
        <v>100</v>
      </c>
      <c r="AU85">
        <v>5</v>
      </c>
      <c r="AV85">
        <v>0</v>
      </c>
      <c r="AW85">
        <v>0</v>
      </c>
      <c r="AX85">
        <v>21.94</v>
      </c>
      <c r="AY85">
        <v>10</v>
      </c>
      <c r="AZ85">
        <v>15</v>
      </c>
      <c r="BA85">
        <v>50</v>
      </c>
      <c r="BB85">
        <v>53.34</v>
      </c>
      <c r="BC85">
        <v>50</v>
      </c>
      <c r="BD85">
        <v>50</v>
      </c>
      <c r="BE85">
        <v>0</v>
      </c>
    </row>
    <row r="86" spans="7:57">
      <c r="G86" t="s">
        <v>128</v>
      </c>
      <c r="H86" s="115">
        <v>335.73999999999995</v>
      </c>
      <c r="I86" s="88">
        <v>0.43</v>
      </c>
      <c r="J86" s="88">
        <v>4.7700000000000005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9.5500000000000007</v>
      </c>
      <c r="X86">
        <v>0.54</v>
      </c>
      <c r="Y86">
        <v>110.47</v>
      </c>
      <c r="Z86">
        <v>0.43</v>
      </c>
      <c r="AA86">
        <v>4.4000000000000004</v>
      </c>
      <c r="AB86">
        <v>0</v>
      </c>
      <c r="AC86">
        <v>0</v>
      </c>
      <c r="AD86">
        <v>25.48</v>
      </c>
      <c r="AE86">
        <v>0.41</v>
      </c>
      <c r="AF86">
        <v>0.43</v>
      </c>
      <c r="AG86">
        <v>0</v>
      </c>
      <c r="AH86">
        <v>0.6</v>
      </c>
      <c r="AI86">
        <v>0.37</v>
      </c>
      <c r="AJ86">
        <v>0.37</v>
      </c>
      <c r="AK86">
        <v>0.31</v>
      </c>
      <c r="AL86">
        <v>120.08</v>
      </c>
      <c r="AM86">
        <v>3.2</v>
      </c>
      <c r="AN86">
        <v>0</v>
      </c>
      <c r="AO86">
        <v>73.97</v>
      </c>
      <c r="AP86">
        <v>0.2</v>
      </c>
      <c r="AQ86">
        <v>2.88</v>
      </c>
      <c r="AR86">
        <v>125</v>
      </c>
      <c r="AS86">
        <v>55</v>
      </c>
      <c r="AT86">
        <v>100</v>
      </c>
      <c r="AU86">
        <v>5</v>
      </c>
      <c r="AV86">
        <v>0</v>
      </c>
      <c r="AW86">
        <v>0</v>
      </c>
      <c r="AX86">
        <v>21.94</v>
      </c>
      <c r="AY86">
        <v>10</v>
      </c>
      <c r="AZ86">
        <v>15</v>
      </c>
      <c r="BA86">
        <v>50</v>
      </c>
      <c r="BB86">
        <v>53.34</v>
      </c>
      <c r="BC86">
        <v>50</v>
      </c>
      <c r="BD86">
        <v>50</v>
      </c>
      <c r="BE86">
        <v>0</v>
      </c>
    </row>
    <row r="87" spans="7:57">
      <c r="G87" t="s">
        <v>129</v>
      </c>
      <c r="H87" s="115">
        <v>330.98999999999995</v>
      </c>
      <c r="I87" s="88">
        <v>0.35</v>
      </c>
      <c r="J87" s="88">
        <v>4.8899999999999997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9.5500000000000007</v>
      </c>
      <c r="X87">
        <v>0.56999999999999995</v>
      </c>
      <c r="Y87">
        <v>105.67</v>
      </c>
      <c r="Z87">
        <v>0.35</v>
      </c>
      <c r="AA87">
        <v>4.5</v>
      </c>
      <c r="AB87">
        <v>0</v>
      </c>
      <c r="AC87">
        <v>0</v>
      </c>
      <c r="AD87">
        <v>25.48</v>
      </c>
      <c r="AE87">
        <v>0.44</v>
      </c>
      <c r="AF87">
        <v>0.35</v>
      </c>
      <c r="AG87">
        <v>0</v>
      </c>
      <c r="AH87">
        <v>0.63</v>
      </c>
      <c r="AI87">
        <v>0.39</v>
      </c>
      <c r="AJ87">
        <v>0.39</v>
      </c>
      <c r="AK87">
        <v>0.33</v>
      </c>
      <c r="AL87">
        <v>120.08</v>
      </c>
      <c r="AM87">
        <v>3.2</v>
      </c>
      <c r="AN87">
        <v>0</v>
      </c>
      <c r="AO87">
        <v>73.97</v>
      </c>
      <c r="AP87">
        <v>0.2</v>
      </c>
      <c r="AQ87">
        <v>2.88</v>
      </c>
      <c r="AR87">
        <v>125</v>
      </c>
      <c r="AS87">
        <v>55</v>
      </c>
      <c r="AT87">
        <v>100</v>
      </c>
      <c r="AU87">
        <v>5</v>
      </c>
      <c r="AV87">
        <v>0</v>
      </c>
      <c r="AW87">
        <v>0</v>
      </c>
      <c r="AX87">
        <v>21.94</v>
      </c>
      <c r="AY87">
        <v>10</v>
      </c>
      <c r="AZ87">
        <v>15</v>
      </c>
      <c r="BA87">
        <v>50</v>
      </c>
      <c r="BB87">
        <v>53.34</v>
      </c>
      <c r="BC87">
        <v>50</v>
      </c>
      <c r="BD87">
        <v>50</v>
      </c>
      <c r="BE87">
        <v>0</v>
      </c>
    </row>
    <row r="88" spans="7:57">
      <c r="G88" t="s">
        <v>130</v>
      </c>
      <c r="H88" s="115">
        <v>309.84999999999997</v>
      </c>
      <c r="I88" s="88">
        <v>0.35</v>
      </c>
      <c r="J88" s="88">
        <v>4.8899999999999997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9.5500000000000007</v>
      </c>
      <c r="X88">
        <v>0.56999999999999995</v>
      </c>
      <c r="Y88">
        <v>158.5</v>
      </c>
      <c r="Z88">
        <v>0.35</v>
      </c>
      <c r="AA88">
        <v>4.5</v>
      </c>
      <c r="AB88">
        <v>0</v>
      </c>
      <c r="AC88">
        <v>0</v>
      </c>
      <c r="AD88">
        <v>25.48</v>
      </c>
      <c r="AE88">
        <v>0.44</v>
      </c>
      <c r="AF88">
        <v>0.35</v>
      </c>
      <c r="AG88">
        <v>0</v>
      </c>
      <c r="AH88">
        <v>0.63</v>
      </c>
      <c r="AI88">
        <v>0.39</v>
      </c>
      <c r="AJ88">
        <v>0.39</v>
      </c>
      <c r="AK88">
        <v>0.33</v>
      </c>
      <c r="AL88">
        <v>120.08</v>
      </c>
      <c r="AM88">
        <v>3.2</v>
      </c>
      <c r="AN88">
        <v>0</v>
      </c>
      <c r="AO88">
        <v>0</v>
      </c>
      <c r="AP88">
        <v>0.2</v>
      </c>
      <c r="AQ88">
        <v>2.88</v>
      </c>
      <c r="AR88">
        <v>125</v>
      </c>
      <c r="AS88">
        <v>55</v>
      </c>
      <c r="AT88">
        <v>100</v>
      </c>
      <c r="AU88">
        <v>5</v>
      </c>
      <c r="AV88">
        <v>0</v>
      </c>
      <c r="AW88">
        <v>0</v>
      </c>
      <c r="AX88">
        <v>21.94</v>
      </c>
      <c r="AY88">
        <v>10</v>
      </c>
      <c r="AZ88">
        <v>15</v>
      </c>
      <c r="BA88">
        <v>50</v>
      </c>
      <c r="BB88">
        <v>53.34</v>
      </c>
      <c r="BC88">
        <v>50</v>
      </c>
      <c r="BD88">
        <v>50</v>
      </c>
      <c r="BE88">
        <v>0</v>
      </c>
    </row>
    <row r="89" spans="7:57">
      <c r="G89" t="s">
        <v>131</v>
      </c>
      <c r="H89" s="115">
        <v>271.42999999999995</v>
      </c>
      <c r="I89" s="88">
        <v>0.35</v>
      </c>
      <c r="J89" s="88">
        <v>4.8899999999999997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9.5500000000000007</v>
      </c>
      <c r="X89">
        <v>0.56999999999999995</v>
      </c>
      <c r="Y89">
        <v>120.08</v>
      </c>
      <c r="Z89">
        <v>0.35</v>
      </c>
      <c r="AA89">
        <v>4.5</v>
      </c>
      <c r="AB89">
        <v>0</v>
      </c>
      <c r="AC89">
        <v>0</v>
      </c>
      <c r="AD89">
        <v>25.48</v>
      </c>
      <c r="AE89">
        <v>0.44</v>
      </c>
      <c r="AF89">
        <v>0.35</v>
      </c>
      <c r="AG89">
        <v>0</v>
      </c>
      <c r="AH89">
        <v>0.63</v>
      </c>
      <c r="AI89">
        <v>0.39</v>
      </c>
      <c r="AJ89">
        <v>0.39</v>
      </c>
      <c r="AK89">
        <v>0.33</v>
      </c>
      <c r="AL89">
        <v>120.08</v>
      </c>
      <c r="AM89">
        <v>3.2</v>
      </c>
      <c r="AN89">
        <v>0</v>
      </c>
      <c r="AO89">
        <v>0</v>
      </c>
      <c r="AP89">
        <v>0.2</v>
      </c>
      <c r="AQ89">
        <v>2.88</v>
      </c>
      <c r="AR89">
        <v>125</v>
      </c>
      <c r="AS89">
        <v>55</v>
      </c>
      <c r="AT89">
        <v>100</v>
      </c>
      <c r="AU89">
        <v>5</v>
      </c>
      <c r="AV89">
        <v>0</v>
      </c>
      <c r="AW89">
        <v>0</v>
      </c>
      <c r="AX89">
        <v>21.94</v>
      </c>
      <c r="AY89">
        <v>10</v>
      </c>
      <c r="AZ89">
        <v>15</v>
      </c>
      <c r="BA89">
        <v>50</v>
      </c>
      <c r="BB89">
        <v>53.34</v>
      </c>
      <c r="BC89">
        <v>50</v>
      </c>
      <c r="BD89">
        <v>50</v>
      </c>
      <c r="BE89">
        <v>0</v>
      </c>
    </row>
    <row r="90" spans="7:57">
      <c r="G90" t="s">
        <v>132</v>
      </c>
      <c r="H90" s="115">
        <v>237.79999999999995</v>
      </c>
      <c r="I90" s="88">
        <v>0.35</v>
      </c>
      <c r="J90" s="88">
        <v>4.8899999999999997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9.5500000000000007</v>
      </c>
      <c r="X90">
        <v>0.56999999999999995</v>
      </c>
      <c r="Y90">
        <v>86.45</v>
      </c>
      <c r="Z90">
        <v>0.35</v>
      </c>
      <c r="AA90">
        <v>4.5</v>
      </c>
      <c r="AB90">
        <v>0</v>
      </c>
      <c r="AC90">
        <v>0</v>
      </c>
      <c r="AD90">
        <v>25.48</v>
      </c>
      <c r="AE90">
        <v>0.44</v>
      </c>
      <c r="AF90">
        <v>0.35</v>
      </c>
      <c r="AG90">
        <v>0</v>
      </c>
      <c r="AH90">
        <v>0.63</v>
      </c>
      <c r="AI90">
        <v>0.39</v>
      </c>
      <c r="AJ90">
        <v>0.39</v>
      </c>
      <c r="AK90">
        <v>0.33</v>
      </c>
      <c r="AL90">
        <v>120.08</v>
      </c>
      <c r="AM90">
        <v>3.2</v>
      </c>
      <c r="AN90">
        <v>0</v>
      </c>
      <c r="AO90">
        <v>0</v>
      </c>
      <c r="AP90">
        <v>0.2</v>
      </c>
      <c r="AQ90">
        <v>2.88</v>
      </c>
      <c r="AR90">
        <v>125</v>
      </c>
      <c r="AS90">
        <v>55</v>
      </c>
      <c r="AT90">
        <v>100</v>
      </c>
      <c r="AU90">
        <v>5</v>
      </c>
      <c r="AV90">
        <v>0</v>
      </c>
      <c r="AW90">
        <v>0</v>
      </c>
      <c r="AX90">
        <v>21.94</v>
      </c>
      <c r="AY90">
        <v>10</v>
      </c>
      <c r="AZ90">
        <v>15</v>
      </c>
      <c r="BA90">
        <v>50</v>
      </c>
      <c r="BB90">
        <v>53.34</v>
      </c>
      <c r="BC90">
        <v>50</v>
      </c>
      <c r="BD90">
        <v>50</v>
      </c>
      <c r="BE90">
        <v>0</v>
      </c>
    </row>
    <row r="91" spans="7:57">
      <c r="G91" t="s">
        <v>133</v>
      </c>
      <c r="H91" s="115">
        <v>377.09</v>
      </c>
      <c r="I91" s="88">
        <v>0.35</v>
      </c>
      <c r="J91" s="88">
        <v>4.8899999999999997</v>
      </c>
      <c r="K91" s="88">
        <v>0</v>
      </c>
      <c r="L91" s="88">
        <v>0</v>
      </c>
      <c r="M91" s="116">
        <v>0</v>
      </c>
      <c r="N91" s="115">
        <v>397.49</v>
      </c>
      <c r="O91" s="88">
        <v>330.27</v>
      </c>
      <c r="P91" s="88">
        <v>0</v>
      </c>
      <c r="Q91" s="88">
        <v>0</v>
      </c>
      <c r="R91" s="88">
        <v>0</v>
      </c>
      <c r="S91" s="116">
        <v>0</v>
      </c>
      <c r="W91">
        <v>9.5500000000000007</v>
      </c>
      <c r="X91">
        <v>0.56999999999999995</v>
      </c>
      <c r="Y91">
        <v>225.74</v>
      </c>
      <c r="Z91">
        <v>0.35</v>
      </c>
      <c r="AA91">
        <v>4.5</v>
      </c>
      <c r="AB91">
        <v>134.6</v>
      </c>
      <c r="AC91">
        <v>45.13</v>
      </c>
      <c r="AD91">
        <v>25.48</v>
      </c>
      <c r="AE91">
        <v>0.44</v>
      </c>
      <c r="AF91">
        <v>0.35</v>
      </c>
      <c r="AG91">
        <v>0</v>
      </c>
      <c r="AH91">
        <v>0.63</v>
      </c>
      <c r="AI91">
        <v>0.39</v>
      </c>
      <c r="AJ91">
        <v>0.39</v>
      </c>
      <c r="AK91">
        <v>0.33</v>
      </c>
      <c r="AL91">
        <v>120.08</v>
      </c>
      <c r="AM91">
        <v>3.2</v>
      </c>
      <c r="AN91">
        <v>0</v>
      </c>
      <c r="AO91">
        <v>0</v>
      </c>
      <c r="AP91">
        <v>0.2</v>
      </c>
      <c r="AQ91">
        <v>2.88</v>
      </c>
      <c r="AR91">
        <v>125</v>
      </c>
      <c r="AS91">
        <v>55</v>
      </c>
      <c r="AT91">
        <v>100</v>
      </c>
      <c r="AU91">
        <v>5</v>
      </c>
      <c r="AV91">
        <v>0</v>
      </c>
      <c r="AW91">
        <v>0</v>
      </c>
      <c r="AX91">
        <v>21.94</v>
      </c>
      <c r="AY91">
        <v>10</v>
      </c>
      <c r="AZ91">
        <v>15</v>
      </c>
      <c r="BA91">
        <v>50</v>
      </c>
      <c r="BB91">
        <v>53.34</v>
      </c>
      <c r="BC91">
        <v>50</v>
      </c>
      <c r="BD91">
        <v>50</v>
      </c>
      <c r="BE91">
        <v>0</v>
      </c>
    </row>
    <row r="92" spans="7:57">
      <c r="G92" t="s">
        <v>134</v>
      </c>
      <c r="H92" s="115">
        <v>357.87999999999994</v>
      </c>
      <c r="I92" s="88">
        <v>0.35</v>
      </c>
      <c r="J92" s="88">
        <v>4.8899999999999997</v>
      </c>
      <c r="K92" s="88">
        <v>0</v>
      </c>
      <c r="L92" s="88">
        <v>0</v>
      </c>
      <c r="M92" s="116">
        <v>0</v>
      </c>
      <c r="N92" s="115">
        <v>397.49</v>
      </c>
      <c r="O92" s="88">
        <v>330.27</v>
      </c>
      <c r="P92" s="88">
        <v>0</v>
      </c>
      <c r="Q92" s="88">
        <v>0</v>
      </c>
      <c r="R92" s="88">
        <v>0</v>
      </c>
      <c r="S92" s="116">
        <v>0</v>
      </c>
      <c r="W92">
        <v>9.5500000000000007</v>
      </c>
      <c r="X92">
        <v>0.56999999999999995</v>
      </c>
      <c r="Y92">
        <v>206.53</v>
      </c>
      <c r="Z92">
        <v>0.35</v>
      </c>
      <c r="AA92">
        <v>4.5</v>
      </c>
      <c r="AB92">
        <v>134.6</v>
      </c>
      <c r="AC92">
        <v>45.13</v>
      </c>
      <c r="AD92">
        <v>25.48</v>
      </c>
      <c r="AE92">
        <v>0.44</v>
      </c>
      <c r="AF92">
        <v>0.35</v>
      </c>
      <c r="AG92">
        <v>0</v>
      </c>
      <c r="AH92">
        <v>0.63</v>
      </c>
      <c r="AI92">
        <v>0.39</v>
      </c>
      <c r="AJ92">
        <v>0.39</v>
      </c>
      <c r="AK92">
        <v>0.33</v>
      </c>
      <c r="AL92">
        <v>120.08</v>
      </c>
      <c r="AM92">
        <v>3.2</v>
      </c>
      <c r="AN92">
        <v>0</v>
      </c>
      <c r="AO92">
        <v>0</v>
      </c>
      <c r="AP92">
        <v>0.2</v>
      </c>
      <c r="AQ92">
        <v>2.88</v>
      </c>
      <c r="AR92">
        <v>125</v>
      </c>
      <c r="AS92">
        <v>55</v>
      </c>
      <c r="AT92">
        <v>100</v>
      </c>
      <c r="AU92">
        <v>5</v>
      </c>
      <c r="AV92">
        <v>0</v>
      </c>
      <c r="AW92">
        <v>0</v>
      </c>
      <c r="AX92">
        <v>21.94</v>
      </c>
      <c r="AY92">
        <v>10</v>
      </c>
      <c r="AZ92">
        <v>15</v>
      </c>
      <c r="BA92">
        <v>50</v>
      </c>
      <c r="BB92">
        <v>53.34</v>
      </c>
      <c r="BC92">
        <v>50</v>
      </c>
      <c r="BD92">
        <v>50</v>
      </c>
      <c r="BE92">
        <v>0</v>
      </c>
    </row>
    <row r="93" spans="7:57">
      <c r="G93" t="s">
        <v>135</v>
      </c>
      <c r="H93" s="115">
        <v>324.25999999999993</v>
      </c>
      <c r="I93" s="88">
        <v>0.35</v>
      </c>
      <c r="J93" s="88">
        <v>4.8899999999999997</v>
      </c>
      <c r="K93" s="88">
        <v>0</v>
      </c>
      <c r="L93" s="88">
        <v>0</v>
      </c>
      <c r="M93" s="116">
        <v>0</v>
      </c>
      <c r="N93" s="115">
        <v>397.49</v>
      </c>
      <c r="O93" s="88">
        <v>330.27</v>
      </c>
      <c r="P93" s="88">
        <v>0</v>
      </c>
      <c r="Q93" s="88">
        <v>0</v>
      </c>
      <c r="R93" s="88">
        <v>0</v>
      </c>
      <c r="S93" s="116">
        <v>0</v>
      </c>
      <c r="W93">
        <v>9.5500000000000007</v>
      </c>
      <c r="X93">
        <v>0.56999999999999995</v>
      </c>
      <c r="Y93">
        <v>172.91</v>
      </c>
      <c r="Z93">
        <v>0.35</v>
      </c>
      <c r="AA93">
        <v>4.5</v>
      </c>
      <c r="AB93">
        <v>134.6</v>
      </c>
      <c r="AC93">
        <v>45.13</v>
      </c>
      <c r="AD93">
        <v>25.48</v>
      </c>
      <c r="AE93">
        <v>0.44</v>
      </c>
      <c r="AF93">
        <v>0.35</v>
      </c>
      <c r="AG93">
        <v>0</v>
      </c>
      <c r="AH93">
        <v>0.63</v>
      </c>
      <c r="AI93">
        <v>0.39</v>
      </c>
      <c r="AJ93">
        <v>0.39</v>
      </c>
      <c r="AK93">
        <v>0.33</v>
      </c>
      <c r="AL93">
        <v>120.08</v>
      </c>
      <c r="AM93">
        <v>3.2</v>
      </c>
      <c r="AN93">
        <v>0</v>
      </c>
      <c r="AO93">
        <v>0</v>
      </c>
      <c r="AP93">
        <v>0.2</v>
      </c>
      <c r="AQ93">
        <v>2.88</v>
      </c>
      <c r="AR93">
        <v>125</v>
      </c>
      <c r="AS93">
        <v>55</v>
      </c>
      <c r="AT93">
        <v>100</v>
      </c>
      <c r="AU93">
        <v>5</v>
      </c>
      <c r="AV93">
        <v>0</v>
      </c>
      <c r="AW93">
        <v>0</v>
      </c>
      <c r="AX93">
        <v>21.94</v>
      </c>
      <c r="AY93">
        <v>10</v>
      </c>
      <c r="AZ93">
        <v>15</v>
      </c>
      <c r="BA93">
        <v>50</v>
      </c>
      <c r="BB93">
        <v>53.34</v>
      </c>
      <c r="BC93">
        <v>50</v>
      </c>
      <c r="BD93">
        <v>50</v>
      </c>
      <c r="BE93">
        <v>0</v>
      </c>
    </row>
    <row r="94" spans="7:57">
      <c r="G94" t="s">
        <v>136</v>
      </c>
      <c r="H94" s="115">
        <v>151.34999999999997</v>
      </c>
      <c r="I94" s="88">
        <v>0.35</v>
      </c>
      <c r="J94" s="88">
        <v>4.8899999999999997</v>
      </c>
      <c r="K94" s="88">
        <v>0</v>
      </c>
      <c r="L94" s="88">
        <v>0</v>
      </c>
      <c r="M94" s="116">
        <v>0</v>
      </c>
      <c r="N94" s="115">
        <v>397.49</v>
      </c>
      <c r="O94" s="88">
        <v>330.27</v>
      </c>
      <c r="P94" s="88">
        <v>0</v>
      </c>
      <c r="Q94" s="88">
        <v>0</v>
      </c>
      <c r="R94" s="88">
        <v>0</v>
      </c>
      <c r="S94" s="116">
        <v>0</v>
      </c>
      <c r="W94">
        <v>9.5500000000000007</v>
      </c>
      <c r="X94">
        <v>0.56999999999999995</v>
      </c>
      <c r="Y94">
        <v>0</v>
      </c>
      <c r="Z94">
        <v>0.35</v>
      </c>
      <c r="AA94">
        <v>4.5</v>
      </c>
      <c r="AB94">
        <v>134.6</v>
      </c>
      <c r="AC94">
        <v>45.13</v>
      </c>
      <c r="AD94">
        <v>25.48</v>
      </c>
      <c r="AE94">
        <v>0.44</v>
      </c>
      <c r="AF94">
        <v>0.35</v>
      </c>
      <c r="AG94">
        <v>0</v>
      </c>
      <c r="AH94">
        <v>0.63</v>
      </c>
      <c r="AI94">
        <v>0.39</v>
      </c>
      <c r="AJ94">
        <v>0.39</v>
      </c>
      <c r="AK94">
        <v>0.33</v>
      </c>
      <c r="AL94">
        <v>120.08</v>
      </c>
      <c r="AM94">
        <v>3.2</v>
      </c>
      <c r="AN94">
        <v>0</v>
      </c>
      <c r="AO94">
        <v>0</v>
      </c>
      <c r="AP94">
        <v>0.2</v>
      </c>
      <c r="AQ94">
        <v>2.88</v>
      </c>
      <c r="AR94">
        <v>125</v>
      </c>
      <c r="AS94">
        <v>55</v>
      </c>
      <c r="AT94">
        <v>100</v>
      </c>
      <c r="AU94">
        <v>5</v>
      </c>
      <c r="AV94">
        <v>0</v>
      </c>
      <c r="AW94">
        <v>0</v>
      </c>
      <c r="AX94">
        <v>21.94</v>
      </c>
      <c r="AY94">
        <v>10</v>
      </c>
      <c r="AZ94">
        <v>15</v>
      </c>
      <c r="BA94">
        <v>50</v>
      </c>
      <c r="BB94">
        <v>53.34</v>
      </c>
      <c r="BC94">
        <v>50</v>
      </c>
      <c r="BD94">
        <v>50</v>
      </c>
      <c r="BE94">
        <v>0</v>
      </c>
    </row>
    <row r="95" spans="7:57">
      <c r="G95" t="s">
        <v>137</v>
      </c>
      <c r="H95" s="115">
        <v>79.3</v>
      </c>
      <c r="I95" s="88">
        <v>0.35</v>
      </c>
      <c r="J95" s="88">
        <v>4.97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9.5500000000000007</v>
      </c>
      <c r="X95">
        <v>0.56999999999999995</v>
      </c>
      <c r="Y95">
        <v>0</v>
      </c>
      <c r="Z95">
        <v>0.35</v>
      </c>
      <c r="AA95">
        <v>4.58</v>
      </c>
      <c r="AB95">
        <v>134.6</v>
      </c>
      <c r="AC95">
        <v>45.13</v>
      </c>
      <c r="AD95">
        <v>25.48</v>
      </c>
      <c r="AE95">
        <v>0.44</v>
      </c>
      <c r="AF95">
        <v>0.35</v>
      </c>
      <c r="AG95">
        <v>0</v>
      </c>
      <c r="AH95">
        <v>0.63</v>
      </c>
      <c r="AI95">
        <v>0.39</v>
      </c>
      <c r="AJ95">
        <v>0.39</v>
      </c>
      <c r="AK95">
        <v>0.33</v>
      </c>
      <c r="AL95">
        <v>48.03</v>
      </c>
      <c r="AM95">
        <v>3.23</v>
      </c>
      <c r="AN95">
        <v>0</v>
      </c>
      <c r="AO95">
        <v>0</v>
      </c>
      <c r="AP95">
        <v>0.2</v>
      </c>
      <c r="AQ95">
        <v>2.88</v>
      </c>
      <c r="AR95">
        <v>125</v>
      </c>
      <c r="AS95">
        <v>55</v>
      </c>
      <c r="AT95">
        <v>50</v>
      </c>
      <c r="AU95">
        <v>5</v>
      </c>
      <c r="AV95">
        <v>0</v>
      </c>
      <c r="AW95">
        <v>0</v>
      </c>
      <c r="AX95">
        <v>21.94</v>
      </c>
      <c r="AY95">
        <v>10</v>
      </c>
      <c r="AZ95">
        <v>15</v>
      </c>
      <c r="BA95">
        <v>50</v>
      </c>
      <c r="BB95">
        <v>53.34</v>
      </c>
      <c r="BC95">
        <v>50</v>
      </c>
      <c r="BD95">
        <v>50</v>
      </c>
      <c r="BE95">
        <v>0</v>
      </c>
    </row>
    <row r="96" spans="7:57">
      <c r="G96" t="s">
        <v>138</v>
      </c>
      <c r="H96" s="115">
        <v>79.3</v>
      </c>
      <c r="I96" s="88">
        <v>0.35</v>
      </c>
      <c r="J96" s="88">
        <v>4.97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9.5500000000000007</v>
      </c>
      <c r="X96">
        <v>0.56999999999999995</v>
      </c>
      <c r="Y96">
        <v>0</v>
      </c>
      <c r="Z96">
        <v>0.35</v>
      </c>
      <c r="AA96">
        <v>4.58</v>
      </c>
      <c r="AB96">
        <v>134.6</v>
      </c>
      <c r="AC96">
        <v>45.13</v>
      </c>
      <c r="AD96">
        <v>25.48</v>
      </c>
      <c r="AE96">
        <v>0.44</v>
      </c>
      <c r="AF96">
        <v>0.35</v>
      </c>
      <c r="AG96">
        <v>0</v>
      </c>
      <c r="AH96">
        <v>0.63</v>
      </c>
      <c r="AI96">
        <v>0.39</v>
      </c>
      <c r="AJ96">
        <v>0.39</v>
      </c>
      <c r="AK96">
        <v>0.33</v>
      </c>
      <c r="AL96">
        <v>48.03</v>
      </c>
      <c r="AM96">
        <v>3.23</v>
      </c>
      <c r="AN96">
        <v>0</v>
      </c>
      <c r="AO96">
        <v>0</v>
      </c>
      <c r="AP96">
        <v>0.2</v>
      </c>
      <c r="AQ96">
        <v>2.88</v>
      </c>
      <c r="AR96">
        <v>125</v>
      </c>
      <c r="AS96">
        <v>55</v>
      </c>
      <c r="AT96">
        <v>50</v>
      </c>
      <c r="AU96">
        <v>5</v>
      </c>
      <c r="AV96">
        <v>0</v>
      </c>
      <c r="AW96">
        <v>0</v>
      </c>
      <c r="AX96">
        <v>21.94</v>
      </c>
      <c r="AY96">
        <v>10</v>
      </c>
      <c r="AZ96">
        <v>15</v>
      </c>
      <c r="BA96">
        <v>50</v>
      </c>
      <c r="BB96">
        <v>53.34</v>
      </c>
      <c r="BC96">
        <v>50</v>
      </c>
      <c r="BD96">
        <v>50</v>
      </c>
      <c r="BE96">
        <v>0</v>
      </c>
    </row>
    <row r="97" spans="1:133">
      <c r="G97" t="s">
        <v>139</v>
      </c>
      <c r="H97" s="115">
        <v>79.3</v>
      </c>
      <c r="I97" s="88">
        <v>0.35</v>
      </c>
      <c r="J97" s="88">
        <v>4.97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9.5500000000000007</v>
      </c>
      <c r="X97">
        <v>0.56999999999999995</v>
      </c>
      <c r="Y97">
        <v>0</v>
      </c>
      <c r="Z97">
        <v>0.35</v>
      </c>
      <c r="AA97">
        <v>4.58</v>
      </c>
      <c r="AB97">
        <v>134.6</v>
      </c>
      <c r="AC97">
        <v>45.13</v>
      </c>
      <c r="AD97">
        <v>25.48</v>
      </c>
      <c r="AE97">
        <v>0.44</v>
      </c>
      <c r="AF97">
        <v>0.35</v>
      </c>
      <c r="AG97">
        <v>0</v>
      </c>
      <c r="AH97">
        <v>0.63</v>
      </c>
      <c r="AI97">
        <v>0.39</v>
      </c>
      <c r="AJ97">
        <v>0.39</v>
      </c>
      <c r="AK97">
        <v>0.33</v>
      </c>
      <c r="AL97">
        <v>48.03</v>
      </c>
      <c r="AM97">
        <v>3.23</v>
      </c>
      <c r="AN97">
        <v>0</v>
      </c>
      <c r="AO97">
        <v>0</v>
      </c>
      <c r="AP97">
        <v>0.2</v>
      </c>
      <c r="AQ97">
        <v>2.88</v>
      </c>
      <c r="AR97">
        <v>125</v>
      </c>
      <c r="AS97">
        <v>55</v>
      </c>
      <c r="AT97">
        <v>50</v>
      </c>
      <c r="AU97">
        <v>5</v>
      </c>
      <c r="AV97">
        <v>0</v>
      </c>
      <c r="AW97">
        <v>0</v>
      </c>
      <c r="AX97">
        <v>21.94</v>
      </c>
      <c r="AY97">
        <v>10</v>
      </c>
      <c r="AZ97">
        <v>15</v>
      </c>
      <c r="BA97">
        <v>50</v>
      </c>
      <c r="BB97">
        <v>53.34</v>
      </c>
      <c r="BC97">
        <v>50</v>
      </c>
      <c r="BD97">
        <v>50</v>
      </c>
      <c r="BE97">
        <v>0</v>
      </c>
    </row>
    <row r="98" spans="1:133">
      <c r="G98" t="s">
        <v>140</v>
      </c>
      <c r="H98" s="115">
        <v>79.3</v>
      </c>
      <c r="I98" s="88">
        <v>0.35</v>
      </c>
      <c r="J98" s="88">
        <v>4.97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9.5500000000000007</v>
      </c>
      <c r="X98">
        <v>0.56999999999999995</v>
      </c>
      <c r="Y98">
        <v>0</v>
      </c>
      <c r="Z98">
        <v>0.35</v>
      </c>
      <c r="AA98">
        <v>4.58</v>
      </c>
      <c r="AB98">
        <v>134.6</v>
      </c>
      <c r="AC98">
        <v>45.13</v>
      </c>
      <c r="AD98">
        <v>25.48</v>
      </c>
      <c r="AE98">
        <v>0.44</v>
      </c>
      <c r="AF98">
        <v>0.35</v>
      </c>
      <c r="AG98">
        <v>0</v>
      </c>
      <c r="AH98">
        <v>0.63</v>
      </c>
      <c r="AI98">
        <v>0.39</v>
      </c>
      <c r="AJ98">
        <v>0.39</v>
      </c>
      <c r="AK98">
        <v>0.33</v>
      </c>
      <c r="AL98">
        <v>48.03</v>
      </c>
      <c r="AM98">
        <v>3.23</v>
      </c>
      <c r="AN98">
        <v>0</v>
      </c>
      <c r="AO98">
        <v>0</v>
      </c>
      <c r="AP98">
        <v>0.2</v>
      </c>
      <c r="AQ98">
        <v>2.88</v>
      </c>
      <c r="AR98">
        <v>125</v>
      </c>
      <c r="AS98">
        <v>55</v>
      </c>
      <c r="AT98">
        <v>50</v>
      </c>
      <c r="AU98">
        <v>5</v>
      </c>
      <c r="AV98">
        <v>0</v>
      </c>
      <c r="AW98">
        <v>0</v>
      </c>
      <c r="AX98">
        <v>21.94</v>
      </c>
      <c r="AY98">
        <v>10</v>
      </c>
      <c r="AZ98">
        <v>15</v>
      </c>
      <c r="BA98">
        <v>50</v>
      </c>
      <c r="BB98">
        <v>53.34</v>
      </c>
      <c r="BC98">
        <v>50</v>
      </c>
      <c r="BD98">
        <v>50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3.9565325000000002</v>
      </c>
      <c r="I99" s="111">
        <f t="shared" ref="I99:BU99" si="1">SUM(I3:I98)/4000</f>
        <v>0.41765999999999986</v>
      </c>
      <c r="J99" s="111">
        <f t="shared" si="1"/>
        <v>0.11321000000000007</v>
      </c>
      <c r="K99" s="111">
        <f t="shared" si="1"/>
        <v>0</v>
      </c>
      <c r="L99" s="111">
        <f t="shared" si="1"/>
        <v>5.9465000000000018E-2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7.1794700000000002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0.22919999999999963</v>
      </c>
      <c r="X99">
        <f t="shared" si="1"/>
        <v>1.2269999999999993E-2</v>
      </c>
      <c r="Y99">
        <f t="shared" si="1"/>
        <v>0.56891749999999996</v>
      </c>
      <c r="Z99">
        <f t="shared" si="1"/>
        <v>8.5900000000000004E-3</v>
      </c>
      <c r="AA99">
        <f t="shared" si="1"/>
        <v>0.10466000000000002</v>
      </c>
      <c r="AB99">
        <f t="shared" si="1"/>
        <v>1.0767999999999998</v>
      </c>
      <c r="AC99">
        <f t="shared" si="1"/>
        <v>0.36104000000000025</v>
      </c>
      <c r="AD99">
        <f t="shared" si="1"/>
        <v>0.56306999999999985</v>
      </c>
      <c r="AE99">
        <f t="shared" si="1"/>
        <v>9.049999999999999E-3</v>
      </c>
      <c r="AF99">
        <f t="shared" si="1"/>
        <v>8.5900000000000004E-3</v>
      </c>
      <c r="AG99">
        <f t="shared" si="1"/>
        <v>2.4494400000000005</v>
      </c>
      <c r="AH99">
        <f t="shared" si="1"/>
        <v>1.3709999999999998E-2</v>
      </c>
      <c r="AI99">
        <f t="shared" si="1"/>
        <v>8.5500000000000003E-3</v>
      </c>
      <c r="AJ99">
        <f t="shared" si="1"/>
        <v>8.5500000000000003E-3</v>
      </c>
      <c r="AK99">
        <f t="shared" si="1"/>
        <v>7.0499999999999929E-3</v>
      </c>
      <c r="AL99">
        <f t="shared" si="1"/>
        <v>1.3388874999999993</v>
      </c>
      <c r="AM99">
        <f t="shared" si="1"/>
        <v>7.6829999999999884E-2</v>
      </c>
      <c r="AN99">
        <f t="shared" si="1"/>
        <v>0.87504000000000048</v>
      </c>
      <c r="AO99">
        <f t="shared" si="1"/>
        <v>0.39818249999999999</v>
      </c>
      <c r="AP99">
        <f t="shared" si="1"/>
        <v>4.6699999999999945E-3</v>
      </c>
      <c r="AQ99">
        <f t="shared" si="1"/>
        <v>6.9119999999999931E-2</v>
      </c>
      <c r="AR99">
        <f t="shared" si="1"/>
        <v>3</v>
      </c>
      <c r="AS99">
        <f t="shared" si="1"/>
        <v>1.32</v>
      </c>
      <c r="AT99">
        <f t="shared" si="1"/>
        <v>1.65</v>
      </c>
      <c r="AU99">
        <f t="shared" si="1"/>
        <v>0.12</v>
      </c>
      <c r="AV99">
        <f t="shared" si="1"/>
        <v>0.9544649999999999</v>
      </c>
      <c r="AW99">
        <f t="shared" si="1"/>
        <v>5.9465000000000018E-2</v>
      </c>
      <c r="AX99">
        <f t="shared" si="1"/>
        <v>0.52656000000000092</v>
      </c>
      <c r="AY99">
        <f t="shared" si="1"/>
        <v>0.24</v>
      </c>
      <c r="AZ99">
        <f t="shared" si="1"/>
        <v>0.36</v>
      </c>
      <c r="BA99">
        <f t="shared" si="1"/>
        <v>0.3</v>
      </c>
      <c r="BB99">
        <f t="shared" si="1"/>
        <v>0.32004000000000005</v>
      </c>
      <c r="BC99">
        <f t="shared" si="1"/>
        <v>0.6</v>
      </c>
      <c r="BD99">
        <f t="shared" si="1"/>
        <v>1.2</v>
      </c>
      <c r="BE99">
        <f t="shared" si="1"/>
        <v>0.4090700000000001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D8" sqref="D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.42578125" customWidth="1"/>
    <col min="7" max="7" width="11.85546875" customWidth="1"/>
    <col min="20" max="20" width="10.42578125" bestFit="1" customWidth="1"/>
  </cols>
  <sheetData>
    <row r="1" spans="1:28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513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6.72</v>
      </c>
      <c r="M3" s="114">
        <v>0</v>
      </c>
      <c r="N3" s="113">
        <v>0</v>
      </c>
      <c r="O3" s="95">
        <v>-10</v>
      </c>
      <c r="P3" s="95">
        <v>-25</v>
      </c>
      <c r="Q3" s="95">
        <v>-15</v>
      </c>
      <c r="R3" s="95">
        <v>0</v>
      </c>
      <c r="S3" s="114">
        <v>0</v>
      </c>
      <c r="U3" s="115">
        <v>-50</v>
      </c>
      <c r="V3" s="116">
        <v>6.72</v>
      </c>
      <c r="W3">
        <v>0</v>
      </c>
      <c r="X3">
        <v>-10</v>
      </c>
      <c r="Y3">
        <v>6.72</v>
      </c>
      <c r="Z3">
        <v>-15</v>
      </c>
      <c r="AA3">
        <v>0</v>
      </c>
      <c r="AB3">
        <v>-25</v>
      </c>
    </row>
    <row r="4" spans="1:28">
      <c r="B4" t="s">
        <v>263</v>
      </c>
      <c r="D4" t="s">
        <v>513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6.72</v>
      </c>
      <c r="M4" s="116">
        <v>0</v>
      </c>
      <c r="N4" s="115">
        <v>-32</v>
      </c>
      <c r="O4" s="88">
        <v>-7</v>
      </c>
      <c r="P4" s="88">
        <v>-30</v>
      </c>
      <c r="Q4" s="88">
        <v>-15</v>
      </c>
      <c r="R4" s="88">
        <v>0</v>
      </c>
      <c r="S4" s="116">
        <v>0</v>
      </c>
      <c r="U4" s="115">
        <v>-84</v>
      </c>
      <c r="V4" s="116">
        <v>6.72</v>
      </c>
      <c r="W4">
        <v>-32</v>
      </c>
      <c r="X4">
        <v>-7</v>
      </c>
      <c r="Y4">
        <v>6.72</v>
      </c>
      <c r="Z4">
        <v>-15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0</v>
      </c>
      <c r="J5" s="88">
        <v>9.61</v>
      </c>
      <c r="K5" s="88">
        <v>0</v>
      </c>
      <c r="L5" s="88">
        <v>6.24</v>
      </c>
      <c r="M5" s="116">
        <v>0</v>
      </c>
      <c r="N5" s="115">
        <v>-47</v>
      </c>
      <c r="O5" s="88">
        <v>-25</v>
      </c>
      <c r="P5" s="88">
        <v>0</v>
      </c>
      <c r="Q5" s="88">
        <v>-20</v>
      </c>
      <c r="R5" s="88">
        <v>0</v>
      </c>
      <c r="S5" s="116">
        <v>0</v>
      </c>
      <c r="U5" s="115">
        <v>-92</v>
      </c>
      <c r="V5" s="116">
        <v>15.85</v>
      </c>
      <c r="W5">
        <v>-47</v>
      </c>
      <c r="X5">
        <v>-25</v>
      </c>
      <c r="Y5">
        <v>6.24</v>
      </c>
      <c r="Z5">
        <v>-20</v>
      </c>
      <c r="AA5">
        <v>0</v>
      </c>
      <c r="AB5">
        <v>9.61</v>
      </c>
    </row>
    <row r="6" spans="1:28">
      <c r="G6" t="s">
        <v>48</v>
      </c>
      <c r="H6" s="115">
        <v>0</v>
      </c>
      <c r="I6" s="88">
        <v>0</v>
      </c>
      <c r="J6" s="88">
        <v>9.61</v>
      </c>
      <c r="K6" s="88">
        <v>0</v>
      </c>
      <c r="L6" s="88">
        <v>6.24</v>
      </c>
      <c r="M6" s="116">
        <v>0</v>
      </c>
      <c r="N6" s="115">
        <v>-38</v>
      </c>
      <c r="O6" s="88">
        <v>-30</v>
      </c>
      <c r="P6" s="88">
        <v>0</v>
      </c>
      <c r="Q6" s="88">
        <v>-20</v>
      </c>
      <c r="R6" s="88">
        <v>0</v>
      </c>
      <c r="S6" s="116">
        <v>0</v>
      </c>
      <c r="U6" s="115">
        <v>-88</v>
      </c>
      <c r="V6" s="116">
        <v>15.85</v>
      </c>
      <c r="W6">
        <v>-38</v>
      </c>
      <c r="X6">
        <v>-30</v>
      </c>
      <c r="Y6">
        <v>6.24</v>
      </c>
      <c r="Z6">
        <v>-20</v>
      </c>
      <c r="AA6">
        <v>0</v>
      </c>
      <c r="AB6">
        <v>9.61</v>
      </c>
    </row>
    <row r="7" spans="1:28">
      <c r="G7" t="s">
        <v>49</v>
      </c>
      <c r="H7" s="115">
        <v>0</v>
      </c>
      <c r="I7" s="88">
        <v>0</v>
      </c>
      <c r="J7" s="88">
        <v>9.61</v>
      </c>
      <c r="K7" s="88">
        <v>0</v>
      </c>
      <c r="L7" s="88">
        <v>6.24</v>
      </c>
      <c r="M7" s="116">
        <v>0</v>
      </c>
      <c r="N7" s="115">
        <v>-35</v>
      </c>
      <c r="O7" s="88">
        <v>-30</v>
      </c>
      <c r="P7" s="88">
        <v>0</v>
      </c>
      <c r="Q7" s="88">
        <v>-25</v>
      </c>
      <c r="R7" s="88">
        <v>0</v>
      </c>
      <c r="S7" s="116">
        <v>0</v>
      </c>
      <c r="U7" s="115">
        <v>-90</v>
      </c>
      <c r="V7" s="116">
        <v>15.85</v>
      </c>
      <c r="W7">
        <v>-35</v>
      </c>
      <c r="X7">
        <v>-30</v>
      </c>
      <c r="Y7">
        <v>6.24</v>
      </c>
      <c r="Z7">
        <v>-25</v>
      </c>
      <c r="AA7">
        <v>0</v>
      </c>
      <c r="AB7">
        <v>9.61</v>
      </c>
    </row>
    <row r="8" spans="1:28">
      <c r="G8" t="s">
        <v>50</v>
      </c>
      <c r="H8" s="115">
        <v>0</v>
      </c>
      <c r="I8" s="88">
        <v>0</v>
      </c>
      <c r="J8" s="88">
        <v>9.61</v>
      </c>
      <c r="K8" s="88">
        <v>0</v>
      </c>
      <c r="L8" s="88">
        <v>6.24</v>
      </c>
      <c r="M8" s="116">
        <v>0</v>
      </c>
      <c r="N8" s="115">
        <v>-33</v>
      </c>
      <c r="O8" s="88">
        <v>-30</v>
      </c>
      <c r="P8" s="88">
        <v>0</v>
      </c>
      <c r="Q8" s="88">
        <v>-25</v>
      </c>
      <c r="R8" s="88">
        <v>0</v>
      </c>
      <c r="S8" s="116">
        <v>0</v>
      </c>
      <c r="U8" s="115">
        <v>-88</v>
      </c>
      <c r="V8" s="116">
        <v>15.85</v>
      </c>
      <c r="W8">
        <v>-33</v>
      </c>
      <c r="X8">
        <v>-30</v>
      </c>
      <c r="Y8">
        <v>6.24</v>
      </c>
      <c r="Z8">
        <v>-25</v>
      </c>
      <c r="AA8">
        <v>0</v>
      </c>
      <c r="AB8">
        <v>9.61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6.24</v>
      </c>
      <c r="M9" s="116">
        <v>1.06</v>
      </c>
      <c r="N9" s="115">
        <v>-23</v>
      </c>
      <c r="O9" s="88">
        <v>-42</v>
      </c>
      <c r="P9" s="88">
        <v>-125</v>
      </c>
      <c r="Q9" s="88">
        <v>-25</v>
      </c>
      <c r="R9" s="88">
        <v>0</v>
      </c>
      <c r="S9" s="116">
        <v>0</v>
      </c>
      <c r="U9" s="115">
        <v>-215</v>
      </c>
      <c r="V9" s="116">
        <v>7.3</v>
      </c>
      <c r="W9">
        <v>-23</v>
      </c>
      <c r="X9">
        <v>-42</v>
      </c>
      <c r="Y9">
        <v>6.24</v>
      </c>
      <c r="Z9">
        <v>-25</v>
      </c>
      <c r="AA9">
        <v>1.06</v>
      </c>
      <c r="AB9">
        <v>-125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6.24</v>
      </c>
      <c r="M10" s="116">
        <v>0</v>
      </c>
      <c r="N10" s="115">
        <v>-30</v>
      </c>
      <c r="O10" s="88">
        <v>-28</v>
      </c>
      <c r="P10" s="88">
        <v>-75</v>
      </c>
      <c r="Q10" s="88">
        <v>-25</v>
      </c>
      <c r="R10" s="88">
        <v>0</v>
      </c>
      <c r="S10" s="116">
        <v>0</v>
      </c>
      <c r="U10" s="115">
        <v>-158</v>
      </c>
      <c r="V10" s="116">
        <v>6.24</v>
      </c>
      <c r="W10">
        <v>-30</v>
      </c>
      <c r="X10">
        <v>-28</v>
      </c>
      <c r="Y10">
        <v>6.24</v>
      </c>
      <c r="Z10">
        <v>-25</v>
      </c>
      <c r="AA10">
        <v>0</v>
      </c>
      <c r="AB10">
        <v>-75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6.24</v>
      </c>
      <c r="M11" s="116">
        <v>0</v>
      </c>
      <c r="N11" s="115">
        <v>-67</v>
      </c>
      <c r="O11" s="88">
        <v>-31</v>
      </c>
      <c r="P11" s="88">
        <v>-50</v>
      </c>
      <c r="Q11" s="88">
        <v>-25</v>
      </c>
      <c r="R11" s="88">
        <v>0</v>
      </c>
      <c r="S11" s="116">
        <v>0</v>
      </c>
      <c r="U11" s="115">
        <v>-173</v>
      </c>
      <c r="V11" s="116">
        <v>6.24</v>
      </c>
      <c r="W11">
        <v>-67</v>
      </c>
      <c r="X11">
        <v>-31</v>
      </c>
      <c r="Y11">
        <v>6.24</v>
      </c>
      <c r="Z11">
        <v>-25</v>
      </c>
      <c r="AA11">
        <v>0</v>
      </c>
      <c r="AB11">
        <v>-50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6.24</v>
      </c>
      <c r="M12" s="116">
        <v>1.54</v>
      </c>
      <c r="N12" s="115">
        <v>-70</v>
      </c>
      <c r="O12" s="88">
        <v>-39</v>
      </c>
      <c r="P12" s="88">
        <v>-30</v>
      </c>
      <c r="Q12" s="88">
        <v>-25</v>
      </c>
      <c r="R12" s="88">
        <v>0</v>
      </c>
      <c r="S12" s="116">
        <v>0</v>
      </c>
      <c r="U12" s="115">
        <v>-164</v>
      </c>
      <c r="V12" s="116">
        <v>7.78</v>
      </c>
      <c r="W12">
        <v>-70</v>
      </c>
      <c r="X12">
        <v>-39</v>
      </c>
      <c r="Y12">
        <v>6.24</v>
      </c>
      <c r="Z12">
        <v>-25</v>
      </c>
      <c r="AA12">
        <v>1.54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6.24</v>
      </c>
      <c r="M13" s="116">
        <v>0</v>
      </c>
      <c r="N13" s="115">
        <v>-84</v>
      </c>
      <c r="O13" s="88">
        <v>-113</v>
      </c>
      <c r="P13" s="88">
        <v>-30</v>
      </c>
      <c r="Q13" s="88">
        <v>-25</v>
      </c>
      <c r="R13" s="88">
        <v>0</v>
      </c>
      <c r="S13" s="116">
        <v>0</v>
      </c>
      <c r="U13" s="115">
        <v>-252</v>
      </c>
      <c r="V13" s="116">
        <v>6.24</v>
      </c>
      <c r="W13">
        <v>-84</v>
      </c>
      <c r="X13">
        <v>-113</v>
      </c>
      <c r="Y13">
        <v>6.24</v>
      </c>
      <c r="Z13">
        <v>-25</v>
      </c>
      <c r="AA13">
        <v>0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6.24</v>
      </c>
      <c r="M14" s="116">
        <v>2.02</v>
      </c>
      <c r="N14" s="115">
        <v>-77</v>
      </c>
      <c r="O14" s="88">
        <v>-110</v>
      </c>
      <c r="P14" s="88">
        <v>-30</v>
      </c>
      <c r="Q14" s="88">
        <v>-25</v>
      </c>
      <c r="R14" s="88">
        <v>0</v>
      </c>
      <c r="S14" s="116">
        <v>0</v>
      </c>
      <c r="U14" s="115">
        <v>-242</v>
      </c>
      <c r="V14" s="116">
        <v>8.26</v>
      </c>
      <c r="W14">
        <v>-77</v>
      </c>
      <c r="X14">
        <v>-110</v>
      </c>
      <c r="Y14">
        <v>6.24</v>
      </c>
      <c r="Z14">
        <v>-25</v>
      </c>
      <c r="AA14">
        <v>2.02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6.24</v>
      </c>
      <c r="M15" s="116">
        <v>4.71</v>
      </c>
      <c r="N15" s="115">
        <v>-44</v>
      </c>
      <c r="O15" s="88">
        <v>-116</v>
      </c>
      <c r="P15" s="88">
        <v>-35</v>
      </c>
      <c r="Q15" s="88">
        <v>-25</v>
      </c>
      <c r="R15" s="88">
        <v>0</v>
      </c>
      <c r="S15" s="116">
        <v>0</v>
      </c>
      <c r="U15" s="115">
        <v>-220</v>
      </c>
      <c r="V15" s="116">
        <v>10.95</v>
      </c>
      <c r="W15">
        <v>-44</v>
      </c>
      <c r="X15">
        <v>-116</v>
      </c>
      <c r="Y15">
        <v>6.24</v>
      </c>
      <c r="Z15">
        <v>-25</v>
      </c>
      <c r="AA15">
        <v>4.71</v>
      </c>
      <c r="AB15">
        <v>-35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6.25</v>
      </c>
      <c r="M16" s="116">
        <v>4.51</v>
      </c>
      <c r="N16" s="115">
        <v>-38</v>
      </c>
      <c r="O16" s="88">
        <v>-111</v>
      </c>
      <c r="P16" s="88">
        <v>-35</v>
      </c>
      <c r="Q16" s="88">
        <v>-25</v>
      </c>
      <c r="R16" s="88">
        <v>0</v>
      </c>
      <c r="S16" s="116">
        <v>0</v>
      </c>
      <c r="U16" s="115">
        <v>-209</v>
      </c>
      <c r="V16" s="116">
        <v>10.76</v>
      </c>
      <c r="W16">
        <v>-38</v>
      </c>
      <c r="X16">
        <v>-111</v>
      </c>
      <c r="Y16">
        <v>6.25</v>
      </c>
      <c r="Z16">
        <v>-25</v>
      </c>
      <c r="AA16">
        <v>4.51</v>
      </c>
      <c r="AB16">
        <v>-35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6.25</v>
      </c>
      <c r="M17" s="116">
        <v>3.07</v>
      </c>
      <c r="N17" s="115">
        <v>-57</v>
      </c>
      <c r="O17" s="88">
        <v>-44</v>
      </c>
      <c r="P17" s="88">
        <v>-30</v>
      </c>
      <c r="Q17" s="88">
        <v>-25</v>
      </c>
      <c r="R17" s="88">
        <v>0</v>
      </c>
      <c r="S17" s="116">
        <v>0</v>
      </c>
      <c r="U17" s="115">
        <v>-156</v>
      </c>
      <c r="V17" s="116">
        <v>9.32</v>
      </c>
      <c r="W17">
        <v>-57</v>
      </c>
      <c r="X17">
        <v>-44</v>
      </c>
      <c r="Y17">
        <v>6.25</v>
      </c>
      <c r="Z17">
        <v>-25</v>
      </c>
      <c r="AA17">
        <v>3.07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6.53</v>
      </c>
      <c r="M18" s="116">
        <v>3.84</v>
      </c>
      <c r="N18" s="115">
        <v>-66</v>
      </c>
      <c r="O18" s="88">
        <v>0</v>
      </c>
      <c r="P18" s="88">
        <v>-30</v>
      </c>
      <c r="Q18" s="88">
        <v>-25</v>
      </c>
      <c r="R18" s="88">
        <v>0</v>
      </c>
      <c r="S18" s="116">
        <v>0</v>
      </c>
      <c r="U18" s="115">
        <v>-121</v>
      </c>
      <c r="V18" s="116">
        <v>10.37</v>
      </c>
      <c r="W18">
        <v>-66</v>
      </c>
      <c r="X18">
        <v>0</v>
      </c>
      <c r="Y18">
        <v>6.53</v>
      </c>
      <c r="Z18">
        <v>-25</v>
      </c>
      <c r="AA18">
        <v>3.84</v>
      </c>
      <c r="AB18">
        <v>-30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6.73</v>
      </c>
      <c r="M19" s="116">
        <v>1.1499999999999999</v>
      </c>
      <c r="N19" s="115">
        <v>-83</v>
      </c>
      <c r="O19" s="88">
        <v>-12</v>
      </c>
      <c r="P19" s="88">
        <v>-25</v>
      </c>
      <c r="Q19" s="88">
        <v>-25</v>
      </c>
      <c r="R19" s="88">
        <v>0</v>
      </c>
      <c r="S19" s="116">
        <v>0</v>
      </c>
      <c r="U19" s="115">
        <v>-145</v>
      </c>
      <c r="V19" s="116">
        <v>7.88</v>
      </c>
      <c r="W19">
        <v>-83</v>
      </c>
      <c r="X19">
        <v>-12</v>
      </c>
      <c r="Y19">
        <v>6.73</v>
      </c>
      <c r="Z19">
        <v>-25</v>
      </c>
      <c r="AA19">
        <v>1.1499999999999999</v>
      </c>
      <c r="AB19">
        <v>-25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7.21</v>
      </c>
      <c r="M20" s="116">
        <v>1.92</v>
      </c>
      <c r="N20" s="115">
        <v>-65</v>
      </c>
      <c r="O20" s="88">
        <v>-10</v>
      </c>
      <c r="P20" s="88">
        <v>-45</v>
      </c>
      <c r="Q20" s="88">
        <v>-25</v>
      </c>
      <c r="R20" s="88">
        <v>0</v>
      </c>
      <c r="S20" s="116">
        <v>0</v>
      </c>
      <c r="U20" s="115">
        <v>-145</v>
      </c>
      <c r="V20" s="116">
        <v>9.1300000000000008</v>
      </c>
      <c r="W20">
        <v>-65</v>
      </c>
      <c r="X20">
        <v>-10</v>
      </c>
      <c r="Y20">
        <v>7.21</v>
      </c>
      <c r="Z20">
        <v>-25</v>
      </c>
      <c r="AA20">
        <v>1.92</v>
      </c>
      <c r="AB20">
        <v>-45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7.2</v>
      </c>
      <c r="M21" s="116">
        <v>1.06</v>
      </c>
      <c r="N21" s="115">
        <v>-27</v>
      </c>
      <c r="O21" s="88">
        <v>-13</v>
      </c>
      <c r="P21" s="88">
        <v>-90</v>
      </c>
      <c r="Q21" s="88">
        <v>-25</v>
      </c>
      <c r="R21" s="88">
        <v>0</v>
      </c>
      <c r="S21" s="116">
        <v>0</v>
      </c>
      <c r="U21" s="115">
        <v>-155</v>
      </c>
      <c r="V21" s="116">
        <v>8.26</v>
      </c>
      <c r="W21">
        <v>-27</v>
      </c>
      <c r="X21">
        <v>-13</v>
      </c>
      <c r="Y21">
        <v>7.2</v>
      </c>
      <c r="Z21">
        <v>-25</v>
      </c>
      <c r="AA21">
        <v>1.06</v>
      </c>
      <c r="AB21">
        <v>-90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8.17</v>
      </c>
      <c r="M22" s="116">
        <v>0.86</v>
      </c>
      <c r="N22" s="115">
        <v>0</v>
      </c>
      <c r="O22" s="88">
        <v>-15</v>
      </c>
      <c r="P22" s="88">
        <v>-149</v>
      </c>
      <c r="Q22" s="88">
        <v>-25</v>
      </c>
      <c r="R22" s="88">
        <v>0</v>
      </c>
      <c r="S22" s="116">
        <v>0</v>
      </c>
      <c r="U22" s="115">
        <v>-189</v>
      </c>
      <c r="V22" s="116">
        <v>9.0299999999999994</v>
      </c>
      <c r="W22">
        <v>0</v>
      </c>
      <c r="X22">
        <v>-15</v>
      </c>
      <c r="Y22">
        <v>8.17</v>
      </c>
      <c r="Z22">
        <v>-25</v>
      </c>
      <c r="AA22">
        <v>0.86</v>
      </c>
      <c r="AB22">
        <v>-149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9.1300000000000008</v>
      </c>
      <c r="M23" s="116">
        <v>0</v>
      </c>
      <c r="N23" s="115">
        <v>-27</v>
      </c>
      <c r="O23" s="88">
        <v>-12</v>
      </c>
      <c r="P23" s="88">
        <v>0</v>
      </c>
      <c r="Q23" s="88">
        <v>-25</v>
      </c>
      <c r="R23" s="88">
        <v>0</v>
      </c>
      <c r="S23" s="116">
        <v>0</v>
      </c>
      <c r="U23" s="115">
        <v>-64</v>
      </c>
      <c r="V23" s="116">
        <v>9.1300000000000008</v>
      </c>
      <c r="W23">
        <v>-27</v>
      </c>
      <c r="X23">
        <v>-12</v>
      </c>
      <c r="Y23">
        <v>9.1300000000000008</v>
      </c>
      <c r="Z23">
        <v>-25</v>
      </c>
      <c r="AA23">
        <v>0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9.1300000000000008</v>
      </c>
      <c r="M24" s="116">
        <v>0</v>
      </c>
      <c r="N24" s="115">
        <v>-32</v>
      </c>
      <c r="O24" s="88">
        <v>-11</v>
      </c>
      <c r="P24" s="88">
        <v>0</v>
      </c>
      <c r="Q24" s="88">
        <v>-25</v>
      </c>
      <c r="R24" s="88">
        <v>0</v>
      </c>
      <c r="S24" s="116">
        <v>0</v>
      </c>
      <c r="U24" s="115">
        <v>-68</v>
      </c>
      <c r="V24" s="116">
        <v>9.1300000000000008</v>
      </c>
      <c r="W24">
        <v>-32</v>
      </c>
      <c r="X24">
        <v>-11</v>
      </c>
      <c r="Y24">
        <v>9.1300000000000008</v>
      </c>
      <c r="Z24">
        <v>-25</v>
      </c>
      <c r="AA24">
        <v>0</v>
      </c>
      <c r="AB24">
        <v>0</v>
      </c>
    </row>
    <row r="25" spans="7:28">
      <c r="G25" t="s">
        <v>67</v>
      </c>
      <c r="H25" s="115">
        <v>22.96</v>
      </c>
      <c r="I25" s="88">
        <v>0</v>
      </c>
      <c r="J25" s="88">
        <v>10.77</v>
      </c>
      <c r="K25" s="88">
        <v>0</v>
      </c>
      <c r="L25" s="88">
        <v>7.9</v>
      </c>
      <c r="M25" s="116">
        <v>0</v>
      </c>
      <c r="N25" s="115">
        <v>0</v>
      </c>
      <c r="O25" s="88">
        <v>-3</v>
      </c>
      <c r="P25" s="88">
        <v>0</v>
      </c>
      <c r="Q25" s="88">
        <v>-25</v>
      </c>
      <c r="R25" s="88">
        <v>0</v>
      </c>
      <c r="S25" s="116">
        <v>0</v>
      </c>
      <c r="U25" s="115">
        <v>-28</v>
      </c>
      <c r="V25" s="116">
        <v>41.63</v>
      </c>
      <c r="W25">
        <v>22.96</v>
      </c>
      <c r="X25">
        <v>-3</v>
      </c>
      <c r="Y25">
        <v>7.9</v>
      </c>
      <c r="Z25">
        <v>-25</v>
      </c>
      <c r="AA25">
        <v>0</v>
      </c>
      <c r="AB25">
        <v>10.77</v>
      </c>
    </row>
    <row r="26" spans="7:28">
      <c r="G26" t="s">
        <v>68</v>
      </c>
      <c r="H26" s="115">
        <v>32.549999999999997</v>
      </c>
      <c r="I26" s="88">
        <v>0</v>
      </c>
      <c r="J26" s="88">
        <v>11.91</v>
      </c>
      <c r="K26" s="88">
        <v>0</v>
      </c>
      <c r="L26" s="88">
        <v>10.33</v>
      </c>
      <c r="M26" s="116">
        <v>0.32</v>
      </c>
      <c r="N26" s="115">
        <v>0</v>
      </c>
      <c r="O26" s="88">
        <v>-18</v>
      </c>
      <c r="P26" s="88">
        <v>0</v>
      </c>
      <c r="Q26" s="88">
        <v>-25</v>
      </c>
      <c r="R26" s="88">
        <v>0</v>
      </c>
      <c r="S26" s="116">
        <v>0</v>
      </c>
      <c r="U26" s="115">
        <v>-43</v>
      </c>
      <c r="V26" s="116">
        <v>55.11</v>
      </c>
      <c r="W26">
        <v>32.549999999999997</v>
      </c>
      <c r="X26">
        <v>-18</v>
      </c>
      <c r="Y26">
        <v>10.33</v>
      </c>
      <c r="Z26">
        <v>-25</v>
      </c>
      <c r="AA26">
        <v>0.32</v>
      </c>
      <c r="AB26">
        <v>11.91</v>
      </c>
    </row>
    <row r="27" spans="7:28">
      <c r="G27" t="s">
        <v>69</v>
      </c>
      <c r="H27" s="115">
        <v>47.16</v>
      </c>
      <c r="I27" s="88">
        <v>49.88</v>
      </c>
      <c r="J27" s="88">
        <v>0</v>
      </c>
      <c r="K27" s="88">
        <v>0</v>
      </c>
      <c r="L27" s="88">
        <v>12.7</v>
      </c>
      <c r="M27" s="116">
        <v>1.27</v>
      </c>
      <c r="N27" s="115">
        <v>0</v>
      </c>
      <c r="O27" s="88">
        <v>0</v>
      </c>
      <c r="P27" s="88">
        <v>0</v>
      </c>
      <c r="Q27" s="88">
        <v>-25</v>
      </c>
      <c r="R27" s="88">
        <v>0</v>
      </c>
      <c r="S27" s="116">
        <v>0</v>
      </c>
      <c r="U27" s="115">
        <v>-25</v>
      </c>
      <c r="V27" s="116">
        <v>111.01</v>
      </c>
      <c r="W27">
        <v>47.16</v>
      </c>
      <c r="X27">
        <v>49.88</v>
      </c>
      <c r="Y27">
        <v>12.7</v>
      </c>
      <c r="Z27">
        <v>-25</v>
      </c>
      <c r="AA27">
        <v>1.27</v>
      </c>
      <c r="AB27">
        <v>0</v>
      </c>
    </row>
    <row r="28" spans="7:28">
      <c r="G28" t="s">
        <v>70</v>
      </c>
      <c r="H28" s="115">
        <v>17.010000000000002</v>
      </c>
      <c r="I28" s="88">
        <v>34.020000000000003</v>
      </c>
      <c r="J28" s="88">
        <v>10.199999999999999</v>
      </c>
      <c r="K28" s="88">
        <v>0</v>
      </c>
      <c r="L28" s="88">
        <v>10.199999999999999</v>
      </c>
      <c r="M28" s="116">
        <v>0.27</v>
      </c>
      <c r="N28" s="115">
        <v>0</v>
      </c>
      <c r="O28" s="88">
        <v>0</v>
      </c>
      <c r="P28" s="88">
        <v>0</v>
      </c>
      <c r="Q28" s="88">
        <v>-25</v>
      </c>
      <c r="R28" s="88">
        <v>0</v>
      </c>
      <c r="S28" s="116">
        <v>0</v>
      </c>
      <c r="U28" s="115">
        <v>-25</v>
      </c>
      <c r="V28" s="116">
        <v>71.7</v>
      </c>
      <c r="W28">
        <v>17.010000000000002</v>
      </c>
      <c r="X28">
        <v>34.020000000000003</v>
      </c>
      <c r="Y28">
        <v>10.199999999999999</v>
      </c>
      <c r="Z28">
        <v>-25</v>
      </c>
      <c r="AA28">
        <v>0.27</v>
      </c>
      <c r="AB28">
        <v>10.199999999999999</v>
      </c>
    </row>
    <row r="29" spans="7:28">
      <c r="G29" t="s">
        <v>71</v>
      </c>
      <c r="H29" s="115">
        <v>35.65</v>
      </c>
      <c r="I29" s="88">
        <v>28.29</v>
      </c>
      <c r="J29" s="88">
        <v>14.15</v>
      </c>
      <c r="K29" s="88">
        <v>0</v>
      </c>
      <c r="L29" s="88">
        <v>10.75</v>
      </c>
      <c r="M29" s="116">
        <v>0</v>
      </c>
      <c r="N29" s="115">
        <v>0</v>
      </c>
      <c r="O29" s="88">
        <v>0</v>
      </c>
      <c r="P29" s="88">
        <v>0</v>
      </c>
      <c r="Q29" s="88">
        <v>-20</v>
      </c>
      <c r="R29" s="88">
        <v>0</v>
      </c>
      <c r="S29" s="116">
        <v>0</v>
      </c>
      <c r="U29" s="115">
        <v>-20</v>
      </c>
      <c r="V29" s="116">
        <v>88.84</v>
      </c>
      <c r="W29">
        <v>35.65</v>
      </c>
      <c r="X29">
        <v>28.29</v>
      </c>
      <c r="Y29">
        <v>10.75</v>
      </c>
      <c r="Z29">
        <v>-20</v>
      </c>
      <c r="AA29">
        <v>0</v>
      </c>
      <c r="AB29">
        <v>14.15</v>
      </c>
    </row>
    <row r="30" spans="7:28">
      <c r="G30" t="s">
        <v>72</v>
      </c>
      <c r="H30" s="115">
        <v>24.45</v>
      </c>
      <c r="I30" s="88">
        <v>24.95</v>
      </c>
      <c r="J30" s="88">
        <v>12.47</v>
      </c>
      <c r="K30" s="88">
        <v>0</v>
      </c>
      <c r="L30" s="88">
        <v>9.23</v>
      </c>
      <c r="M30" s="116">
        <v>0.4</v>
      </c>
      <c r="N30" s="115">
        <v>0</v>
      </c>
      <c r="O30" s="88">
        <v>0</v>
      </c>
      <c r="P30" s="88">
        <v>0</v>
      </c>
      <c r="Q30" s="88">
        <v>-20</v>
      </c>
      <c r="R30" s="88">
        <v>0</v>
      </c>
      <c r="S30" s="116">
        <v>0</v>
      </c>
      <c r="U30" s="115">
        <v>-20</v>
      </c>
      <c r="V30" s="116">
        <v>71.5</v>
      </c>
      <c r="W30">
        <v>24.45</v>
      </c>
      <c r="X30">
        <v>24.95</v>
      </c>
      <c r="Y30">
        <v>9.23</v>
      </c>
      <c r="Z30">
        <v>-20</v>
      </c>
      <c r="AA30">
        <v>0.4</v>
      </c>
      <c r="AB30">
        <v>12.47</v>
      </c>
    </row>
    <row r="31" spans="7:28">
      <c r="G31" t="s">
        <v>73</v>
      </c>
      <c r="H31" s="115">
        <v>41.81</v>
      </c>
      <c r="I31" s="88">
        <v>52.27</v>
      </c>
      <c r="J31" s="88">
        <v>32.67</v>
      </c>
      <c r="K31" s="88">
        <v>0</v>
      </c>
      <c r="L31" s="88">
        <v>12.08</v>
      </c>
      <c r="M31" s="116">
        <v>1.57</v>
      </c>
      <c r="N31" s="115">
        <v>0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-15</v>
      </c>
      <c r="V31" s="116">
        <v>140.4</v>
      </c>
      <c r="W31">
        <v>41.81</v>
      </c>
      <c r="X31">
        <v>52.27</v>
      </c>
      <c r="Y31">
        <v>12.08</v>
      </c>
      <c r="Z31">
        <v>-15</v>
      </c>
      <c r="AA31">
        <v>1.57</v>
      </c>
      <c r="AB31">
        <v>32.67</v>
      </c>
    </row>
    <row r="32" spans="7:28">
      <c r="G32" t="s">
        <v>74</v>
      </c>
      <c r="H32" s="115">
        <v>12.86</v>
      </c>
      <c r="I32" s="88">
        <v>60.53</v>
      </c>
      <c r="J32" s="88">
        <v>30.27</v>
      </c>
      <c r="K32" s="88">
        <v>0</v>
      </c>
      <c r="L32" s="88">
        <v>14.38</v>
      </c>
      <c r="M32" s="116">
        <v>1.1299999999999999</v>
      </c>
      <c r="N32" s="115">
        <v>0</v>
      </c>
      <c r="O32" s="88">
        <v>0</v>
      </c>
      <c r="P32" s="88">
        <v>0</v>
      </c>
      <c r="Q32" s="88">
        <v>-10</v>
      </c>
      <c r="R32" s="88">
        <v>0</v>
      </c>
      <c r="S32" s="116">
        <v>0</v>
      </c>
      <c r="U32" s="115">
        <v>-10</v>
      </c>
      <c r="V32" s="116">
        <v>119.17</v>
      </c>
      <c r="W32">
        <v>12.86</v>
      </c>
      <c r="X32">
        <v>60.53</v>
      </c>
      <c r="Y32">
        <v>14.38</v>
      </c>
      <c r="Z32">
        <v>-10</v>
      </c>
      <c r="AA32">
        <v>1.1299999999999999</v>
      </c>
      <c r="AB32">
        <v>30.27</v>
      </c>
    </row>
    <row r="33" spans="7:28">
      <c r="G33" t="s">
        <v>75</v>
      </c>
      <c r="H33" s="115">
        <v>0</v>
      </c>
      <c r="I33" s="88">
        <v>76.849999999999994</v>
      </c>
      <c r="J33" s="88">
        <v>76.849999999999994</v>
      </c>
      <c r="K33" s="88">
        <v>0</v>
      </c>
      <c r="L33" s="88">
        <v>18.25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171.95</v>
      </c>
      <c r="W33">
        <v>0</v>
      </c>
      <c r="X33">
        <v>76.849999999999994</v>
      </c>
      <c r="Y33">
        <v>18.25</v>
      </c>
      <c r="Z33">
        <v>0</v>
      </c>
      <c r="AA33">
        <v>0</v>
      </c>
      <c r="AB33">
        <v>76.849999999999994</v>
      </c>
    </row>
    <row r="34" spans="7:28">
      <c r="G34" t="s">
        <v>76</v>
      </c>
      <c r="H34" s="115">
        <v>0</v>
      </c>
      <c r="I34" s="88">
        <v>76.849999999999994</v>
      </c>
      <c r="J34" s="88">
        <v>48.03</v>
      </c>
      <c r="K34" s="88">
        <v>0</v>
      </c>
      <c r="L34" s="88">
        <v>18.25</v>
      </c>
      <c r="M34" s="116">
        <v>2.69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145.82</v>
      </c>
      <c r="W34">
        <v>0</v>
      </c>
      <c r="X34">
        <v>76.849999999999994</v>
      </c>
      <c r="Y34">
        <v>18.25</v>
      </c>
      <c r="Z34">
        <v>0</v>
      </c>
      <c r="AA34">
        <v>2.69</v>
      </c>
      <c r="AB34">
        <v>48.03</v>
      </c>
    </row>
    <row r="35" spans="7:28">
      <c r="G35" t="s">
        <v>77</v>
      </c>
      <c r="H35" s="115">
        <v>0</v>
      </c>
      <c r="I35" s="88">
        <v>24.98</v>
      </c>
      <c r="J35" s="88">
        <v>0</v>
      </c>
      <c r="K35" s="88">
        <v>0</v>
      </c>
      <c r="L35" s="88">
        <v>16.809999999999999</v>
      </c>
      <c r="M35" s="116">
        <v>0.48</v>
      </c>
      <c r="N35" s="115">
        <v>-10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-60</v>
      </c>
      <c r="V35" s="116">
        <v>42.27</v>
      </c>
      <c r="W35">
        <v>-10</v>
      </c>
      <c r="X35">
        <v>24.98</v>
      </c>
      <c r="Y35">
        <v>16.809999999999999</v>
      </c>
      <c r="Z35">
        <v>0</v>
      </c>
      <c r="AA35">
        <v>0.48</v>
      </c>
      <c r="AB35">
        <v>-50</v>
      </c>
    </row>
    <row r="36" spans="7:28">
      <c r="G36" t="s">
        <v>78</v>
      </c>
      <c r="H36" s="115">
        <v>6.72</v>
      </c>
      <c r="I36" s="88">
        <v>21.14</v>
      </c>
      <c r="J36" s="88">
        <v>0</v>
      </c>
      <c r="K36" s="88">
        <v>0</v>
      </c>
      <c r="L36" s="88">
        <v>15.85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43.71</v>
      </c>
      <c r="W36">
        <v>6.72</v>
      </c>
      <c r="X36">
        <v>21.14</v>
      </c>
      <c r="Y36">
        <v>15.85</v>
      </c>
      <c r="Z36">
        <v>0</v>
      </c>
      <c r="AA36">
        <v>0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15.37</v>
      </c>
      <c r="M37" s="116">
        <v>0.86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16.23</v>
      </c>
      <c r="W37">
        <v>0</v>
      </c>
      <c r="X37">
        <v>0</v>
      </c>
      <c r="Y37">
        <v>15.37</v>
      </c>
      <c r="Z37">
        <v>0</v>
      </c>
      <c r="AA37">
        <v>0.86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13.45</v>
      </c>
      <c r="M38" s="116">
        <v>0</v>
      </c>
      <c r="N38" s="115">
        <v>0</v>
      </c>
      <c r="O38" s="88">
        <v>-12</v>
      </c>
      <c r="P38" s="88">
        <v>0</v>
      </c>
      <c r="Q38" s="88">
        <v>0</v>
      </c>
      <c r="R38" s="88">
        <v>0</v>
      </c>
      <c r="S38" s="116">
        <v>0</v>
      </c>
      <c r="U38" s="115">
        <v>-12</v>
      </c>
      <c r="V38" s="116">
        <v>13.45</v>
      </c>
      <c r="W38">
        <v>0</v>
      </c>
      <c r="X38">
        <v>-12</v>
      </c>
      <c r="Y38">
        <v>13.45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11.91</v>
      </c>
      <c r="M39" s="116">
        <v>1.92</v>
      </c>
      <c r="N39" s="115">
        <v>-35</v>
      </c>
      <c r="O39" s="88">
        <v>-26</v>
      </c>
      <c r="P39" s="88">
        <v>-45</v>
      </c>
      <c r="Q39" s="88">
        <v>0</v>
      </c>
      <c r="R39" s="88">
        <v>0</v>
      </c>
      <c r="S39" s="116">
        <v>0</v>
      </c>
      <c r="U39" s="115">
        <v>-106</v>
      </c>
      <c r="V39" s="116">
        <v>13.83</v>
      </c>
      <c r="W39">
        <v>-35</v>
      </c>
      <c r="X39">
        <v>-26</v>
      </c>
      <c r="Y39">
        <v>11.91</v>
      </c>
      <c r="Z39">
        <v>0</v>
      </c>
      <c r="AA39">
        <v>1.92</v>
      </c>
      <c r="AB39">
        <v>-45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11.53</v>
      </c>
      <c r="M40" s="116">
        <v>0.19</v>
      </c>
      <c r="N40" s="115">
        <v>-41</v>
      </c>
      <c r="O40" s="88">
        <v>-17</v>
      </c>
      <c r="P40" s="88">
        <v>-20</v>
      </c>
      <c r="Q40" s="88">
        <v>0</v>
      </c>
      <c r="R40" s="88">
        <v>0</v>
      </c>
      <c r="S40" s="116">
        <v>0</v>
      </c>
      <c r="U40" s="115">
        <v>-78</v>
      </c>
      <c r="V40" s="116">
        <v>11.72</v>
      </c>
      <c r="W40">
        <v>-41</v>
      </c>
      <c r="X40">
        <v>-17</v>
      </c>
      <c r="Y40">
        <v>11.53</v>
      </c>
      <c r="Z40">
        <v>0</v>
      </c>
      <c r="AA40">
        <v>0.19</v>
      </c>
      <c r="AB40">
        <v>-20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11.05</v>
      </c>
      <c r="M41" s="116">
        <v>1.92</v>
      </c>
      <c r="N41" s="115">
        <v>-5</v>
      </c>
      <c r="O41" s="88">
        <v>-8</v>
      </c>
      <c r="P41" s="88">
        <v>-20</v>
      </c>
      <c r="Q41" s="88">
        <v>0</v>
      </c>
      <c r="R41" s="88">
        <v>0</v>
      </c>
      <c r="S41" s="116">
        <v>0</v>
      </c>
      <c r="U41" s="115">
        <v>-33</v>
      </c>
      <c r="V41" s="116">
        <v>12.97</v>
      </c>
      <c r="W41">
        <v>-5</v>
      </c>
      <c r="X41">
        <v>-8</v>
      </c>
      <c r="Y41">
        <v>11.05</v>
      </c>
      <c r="Z41">
        <v>0</v>
      </c>
      <c r="AA41">
        <v>1.92</v>
      </c>
      <c r="AB41">
        <v>-20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10.56</v>
      </c>
      <c r="M42" s="116">
        <v>3.75</v>
      </c>
      <c r="N42" s="115">
        <v>-5</v>
      </c>
      <c r="O42" s="88">
        <v>-15</v>
      </c>
      <c r="P42" s="88">
        <v>-10</v>
      </c>
      <c r="Q42" s="88">
        <v>0</v>
      </c>
      <c r="R42" s="88">
        <v>0</v>
      </c>
      <c r="S42" s="116">
        <v>0</v>
      </c>
      <c r="U42" s="115">
        <v>-30</v>
      </c>
      <c r="V42" s="116">
        <v>14.31</v>
      </c>
      <c r="W42">
        <v>-5</v>
      </c>
      <c r="X42">
        <v>-15</v>
      </c>
      <c r="Y42">
        <v>10.56</v>
      </c>
      <c r="Z42">
        <v>0</v>
      </c>
      <c r="AA42">
        <v>3.75</v>
      </c>
      <c r="AB42">
        <v>-10</v>
      </c>
    </row>
    <row r="43" spans="7:28">
      <c r="G43" t="s">
        <v>85</v>
      </c>
      <c r="H43" s="115">
        <v>42.27</v>
      </c>
      <c r="I43" s="88">
        <v>0</v>
      </c>
      <c r="J43" s="88">
        <v>0</v>
      </c>
      <c r="K43" s="88">
        <v>0</v>
      </c>
      <c r="L43" s="88">
        <v>10.09</v>
      </c>
      <c r="M43" s="116">
        <v>1.63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53.99</v>
      </c>
      <c r="W43">
        <v>42.27</v>
      </c>
      <c r="X43">
        <v>0</v>
      </c>
      <c r="Y43">
        <v>10.09</v>
      </c>
      <c r="Z43">
        <v>0</v>
      </c>
      <c r="AA43">
        <v>1.63</v>
      </c>
      <c r="AB43">
        <v>-30</v>
      </c>
    </row>
    <row r="44" spans="7:28">
      <c r="G44" t="s">
        <v>86</v>
      </c>
      <c r="H44" s="115">
        <v>71.08</v>
      </c>
      <c r="I44" s="88">
        <v>0</v>
      </c>
      <c r="J44" s="88">
        <v>0</v>
      </c>
      <c r="K44" s="88">
        <v>0</v>
      </c>
      <c r="L44" s="88">
        <v>9.61</v>
      </c>
      <c r="M44" s="116">
        <v>3.75</v>
      </c>
      <c r="N44" s="115">
        <v>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-30</v>
      </c>
      <c r="V44" s="116">
        <v>84.44</v>
      </c>
      <c r="W44">
        <v>71.08</v>
      </c>
      <c r="X44">
        <v>0</v>
      </c>
      <c r="Y44">
        <v>9.61</v>
      </c>
      <c r="Z44">
        <v>0</v>
      </c>
      <c r="AA44">
        <v>3.75</v>
      </c>
      <c r="AB44">
        <v>-30</v>
      </c>
    </row>
    <row r="45" spans="7:28">
      <c r="G45" t="s">
        <v>87</v>
      </c>
      <c r="H45" s="115">
        <v>33.61</v>
      </c>
      <c r="I45" s="88">
        <v>0</v>
      </c>
      <c r="J45" s="88">
        <v>0</v>
      </c>
      <c r="K45" s="88">
        <v>0</v>
      </c>
      <c r="L45" s="88">
        <v>9.1300000000000008</v>
      </c>
      <c r="M45" s="116">
        <v>5.48</v>
      </c>
      <c r="N45" s="115">
        <v>0</v>
      </c>
      <c r="O45" s="88">
        <v>-15</v>
      </c>
      <c r="P45" s="88">
        <v>-30</v>
      </c>
      <c r="Q45" s="88">
        <v>0</v>
      </c>
      <c r="R45" s="88">
        <v>0</v>
      </c>
      <c r="S45" s="116">
        <v>0</v>
      </c>
      <c r="U45" s="115">
        <v>-45</v>
      </c>
      <c r="V45" s="116">
        <v>48.22</v>
      </c>
      <c r="W45">
        <v>33.61</v>
      </c>
      <c r="X45">
        <v>-15</v>
      </c>
      <c r="Y45">
        <v>9.1300000000000008</v>
      </c>
      <c r="Z45">
        <v>0</v>
      </c>
      <c r="AA45">
        <v>5.48</v>
      </c>
      <c r="AB45">
        <v>-30</v>
      </c>
    </row>
    <row r="46" spans="7:28">
      <c r="G46" t="s">
        <v>88</v>
      </c>
      <c r="H46" s="115">
        <v>16.329999999999998</v>
      </c>
      <c r="I46" s="88">
        <v>0</v>
      </c>
      <c r="J46" s="88">
        <v>0</v>
      </c>
      <c r="K46" s="88">
        <v>0</v>
      </c>
      <c r="L46" s="88">
        <v>8.17</v>
      </c>
      <c r="M46" s="116">
        <v>2.88</v>
      </c>
      <c r="N46" s="115">
        <v>0</v>
      </c>
      <c r="O46" s="88">
        <v>-15</v>
      </c>
      <c r="P46" s="88">
        <v>-20</v>
      </c>
      <c r="Q46" s="88">
        <v>0</v>
      </c>
      <c r="R46" s="88">
        <v>0</v>
      </c>
      <c r="S46" s="116">
        <v>0</v>
      </c>
      <c r="U46" s="115">
        <v>-35</v>
      </c>
      <c r="V46" s="116">
        <v>27.38</v>
      </c>
      <c r="W46">
        <v>16.329999999999998</v>
      </c>
      <c r="X46">
        <v>-15</v>
      </c>
      <c r="Y46">
        <v>8.17</v>
      </c>
      <c r="Z46">
        <v>0</v>
      </c>
      <c r="AA46">
        <v>2.88</v>
      </c>
      <c r="AB46">
        <v>-20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8.17</v>
      </c>
      <c r="M47" s="116">
        <v>3.36</v>
      </c>
      <c r="N47" s="115">
        <v>-70</v>
      </c>
      <c r="O47" s="88">
        <v>0</v>
      </c>
      <c r="P47" s="88">
        <v>-80</v>
      </c>
      <c r="Q47" s="88">
        <v>0</v>
      </c>
      <c r="R47" s="88">
        <v>0</v>
      </c>
      <c r="S47" s="116">
        <v>0</v>
      </c>
      <c r="U47" s="115">
        <v>-150</v>
      </c>
      <c r="V47" s="116">
        <v>11.53</v>
      </c>
      <c r="W47">
        <v>-70</v>
      </c>
      <c r="X47">
        <v>0</v>
      </c>
      <c r="Y47">
        <v>8.17</v>
      </c>
      <c r="Z47">
        <v>0</v>
      </c>
      <c r="AA47">
        <v>3.36</v>
      </c>
      <c r="AB47">
        <v>-80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7.2</v>
      </c>
      <c r="M48" s="116">
        <v>2.79</v>
      </c>
      <c r="N48" s="115">
        <v>-114</v>
      </c>
      <c r="O48" s="88">
        <v>0</v>
      </c>
      <c r="P48" s="88">
        <v>-85</v>
      </c>
      <c r="Q48" s="88">
        <v>0</v>
      </c>
      <c r="R48" s="88">
        <v>0</v>
      </c>
      <c r="S48" s="116">
        <v>0</v>
      </c>
      <c r="U48" s="115">
        <v>-199</v>
      </c>
      <c r="V48" s="116">
        <v>9.99</v>
      </c>
      <c r="W48">
        <v>-114</v>
      </c>
      <c r="X48">
        <v>0</v>
      </c>
      <c r="Y48">
        <v>7.2</v>
      </c>
      <c r="Z48">
        <v>0</v>
      </c>
      <c r="AA48">
        <v>2.79</v>
      </c>
      <c r="AB48">
        <v>-85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5.76</v>
      </c>
      <c r="M49" s="116">
        <v>5</v>
      </c>
      <c r="N49" s="115">
        <v>-38</v>
      </c>
      <c r="O49" s="88">
        <v>-45</v>
      </c>
      <c r="P49" s="88">
        <v>-15</v>
      </c>
      <c r="Q49" s="88">
        <v>0</v>
      </c>
      <c r="R49" s="88">
        <v>0</v>
      </c>
      <c r="S49" s="116">
        <v>0</v>
      </c>
      <c r="U49" s="115">
        <v>-98</v>
      </c>
      <c r="V49" s="116">
        <v>10.76</v>
      </c>
      <c r="W49">
        <v>-38</v>
      </c>
      <c r="X49">
        <v>-45</v>
      </c>
      <c r="Y49">
        <v>5.76</v>
      </c>
      <c r="Z49">
        <v>0</v>
      </c>
      <c r="AA49">
        <v>5</v>
      </c>
      <c r="AB49">
        <v>-15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5.76</v>
      </c>
      <c r="M50" s="116">
        <v>3.46</v>
      </c>
      <c r="N50" s="115">
        <v>-36</v>
      </c>
      <c r="O50" s="88">
        <v>-50</v>
      </c>
      <c r="P50" s="88">
        <v>-10</v>
      </c>
      <c r="Q50" s="88">
        <v>0</v>
      </c>
      <c r="R50" s="88">
        <v>0</v>
      </c>
      <c r="S50" s="116">
        <v>0</v>
      </c>
      <c r="U50" s="115">
        <v>-96</v>
      </c>
      <c r="V50" s="116">
        <v>9.2200000000000006</v>
      </c>
      <c r="W50">
        <v>-36</v>
      </c>
      <c r="X50">
        <v>-50</v>
      </c>
      <c r="Y50">
        <v>5.76</v>
      </c>
      <c r="Z50">
        <v>0</v>
      </c>
      <c r="AA50">
        <v>3.46</v>
      </c>
      <c r="AB50">
        <v>-10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4.8</v>
      </c>
      <c r="M51" s="116">
        <v>2.88</v>
      </c>
      <c r="N51" s="115">
        <v>0</v>
      </c>
      <c r="O51" s="88">
        <v>-10</v>
      </c>
      <c r="P51" s="88">
        <v>-15</v>
      </c>
      <c r="Q51" s="88">
        <v>0</v>
      </c>
      <c r="R51" s="88">
        <v>0</v>
      </c>
      <c r="S51" s="116">
        <v>0</v>
      </c>
      <c r="U51" s="115">
        <v>-25</v>
      </c>
      <c r="V51" s="116">
        <v>7.68</v>
      </c>
      <c r="W51">
        <v>0</v>
      </c>
      <c r="X51">
        <v>-10</v>
      </c>
      <c r="Y51">
        <v>4.8</v>
      </c>
      <c r="Z51">
        <v>0</v>
      </c>
      <c r="AA51">
        <v>2.88</v>
      </c>
      <c r="AB51">
        <v>-15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4.32</v>
      </c>
      <c r="M52" s="116">
        <v>0</v>
      </c>
      <c r="N52" s="115">
        <v>0</v>
      </c>
      <c r="O52" s="88">
        <v>-10</v>
      </c>
      <c r="P52" s="88">
        <v>-15</v>
      </c>
      <c r="Q52" s="88">
        <v>0</v>
      </c>
      <c r="R52" s="88">
        <v>0</v>
      </c>
      <c r="S52" s="116">
        <v>0</v>
      </c>
      <c r="U52" s="115">
        <v>-25</v>
      </c>
      <c r="V52" s="116">
        <v>4.32</v>
      </c>
      <c r="W52">
        <v>0</v>
      </c>
      <c r="X52">
        <v>-10</v>
      </c>
      <c r="Y52">
        <v>4.32</v>
      </c>
      <c r="Z52">
        <v>0</v>
      </c>
      <c r="AA52">
        <v>0</v>
      </c>
      <c r="AB52">
        <v>-15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4.32</v>
      </c>
      <c r="M53" s="116">
        <v>1.54</v>
      </c>
      <c r="N53" s="115">
        <v>-19</v>
      </c>
      <c r="O53" s="88">
        <v>-27</v>
      </c>
      <c r="P53" s="88">
        <v>-20</v>
      </c>
      <c r="Q53" s="88">
        <v>0</v>
      </c>
      <c r="R53" s="88">
        <v>0</v>
      </c>
      <c r="S53" s="116">
        <v>0</v>
      </c>
      <c r="U53" s="115">
        <v>-66</v>
      </c>
      <c r="V53" s="116">
        <v>5.86</v>
      </c>
      <c r="W53">
        <v>-19</v>
      </c>
      <c r="X53">
        <v>-27</v>
      </c>
      <c r="Y53">
        <v>4.32</v>
      </c>
      <c r="Z53">
        <v>0</v>
      </c>
      <c r="AA53">
        <v>1.54</v>
      </c>
      <c r="AB53">
        <v>-20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3.36</v>
      </c>
      <c r="M54" s="116">
        <v>2.88</v>
      </c>
      <c r="N54" s="115">
        <v>-16</v>
      </c>
      <c r="O54" s="88">
        <v>-32</v>
      </c>
      <c r="P54" s="88">
        <v>-30</v>
      </c>
      <c r="Q54" s="88">
        <v>0</v>
      </c>
      <c r="R54" s="88">
        <v>0</v>
      </c>
      <c r="S54" s="116">
        <v>0</v>
      </c>
      <c r="U54" s="115">
        <v>-78</v>
      </c>
      <c r="V54" s="116">
        <v>6.24</v>
      </c>
      <c r="W54">
        <v>-16</v>
      </c>
      <c r="X54">
        <v>-32</v>
      </c>
      <c r="Y54">
        <v>3.36</v>
      </c>
      <c r="Z54">
        <v>0</v>
      </c>
      <c r="AA54">
        <v>2.88</v>
      </c>
      <c r="AB54">
        <v>-30</v>
      </c>
    </row>
    <row r="55" spans="7:28">
      <c r="G55" t="s">
        <v>97</v>
      </c>
      <c r="H55" s="115">
        <v>0</v>
      </c>
      <c r="I55" s="88">
        <v>5.76</v>
      </c>
      <c r="J55" s="88">
        <v>0</v>
      </c>
      <c r="K55" s="88">
        <v>0</v>
      </c>
      <c r="L55" s="88">
        <v>3.36</v>
      </c>
      <c r="M55" s="116">
        <v>5.87</v>
      </c>
      <c r="N55" s="115">
        <v>-43</v>
      </c>
      <c r="O55" s="88">
        <v>0</v>
      </c>
      <c r="P55" s="88">
        <v>-28</v>
      </c>
      <c r="Q55" s="88">
        <v>0</v>
      </c>
      <c r="R55" s="88">
        <v>0</v>
      </c>
      <c r="S55" s="116">
        <v>0</v>
      </c>
      <c r="U55" s="115">
        <v>-71</v>
      </c>
      <c r="V55" s="116">
        <v>14.99</v>
      </c>
      <c r="W55">
        <v>-43</v>
      </c>
      <c r="X55">
        <v>5.76</v>
      </c>
      <c r="Y55">
        <v>3.36</v>
      </c>
      <c r="Z55">
        <v>0</v>
      </c>
      <c r="AA55">
        <v>5.87</v>
      </c>
      <c r="AB55">
        <v>-28</v>
      </c>
    </row>
    <row r="56" spans="7:28">
      <c r="G56" t="s">
        <v>98</v>
      </c>
      <c r="H56" s="115">
        <v>0</v>
      </c>
      <c r="I56" s="88">
        <v>3.84</v>
      </c>
      <c r="J56" s="88">
        <v>0</v>
      </c>
      <c r="K56" s="88">
        <v>0</v>
      </c>
      <c r="L56" s="88">
        <v>2.88</v>
      </c>
      <c r="M56" s="116">
        <v>0.28999999999999998</v>
      </c>
      <c r="N56" s="115">
        <v>-50</v>
      </c>
      <c r="O56" s="88">
        <v>0</v>
      </c>
      <c r="P56" s="88">
        <v>-65</v>
      </c>
      <c r="Q56" s="88">
        <v>0</v>
      </c>
      <c r="R56" s="88">
        <v>0</v>
      </c>
      <c r="S56" s="116">
        <v>0</v>
      </c>
      <c r="U56" s="115">
        <v>-115</v>
      </c>
      <c r="V56" s="116">
        <v>7.01</v>
      </c>
      <c r="W56">
        <v>-50</v>
      </c>
      <c r="X56">
        <v>3.84</v>
      </c>
      <c r="Y56">
        <v>2.88</v>
      </c>
      <c r="Z56">
        <v>0</v>
      </c>
      <c r="AA56">
        <v>0.28999999999999998</v>
      </c>
      <c r="AB56">
        <v>-65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1.92</v>
      </c>
      <c r="M57" s="116">
        <v>4.32</v>
      </c>
      <c r="N57" s="115">
        <v>-31</v>
      </c>
      <c r="O57" s="88">
        <v>0</v>
      </c>
      <c r="P57" s="88">
        <v>-45</v>
      </c>
      <c r="Q57" s="88">
        <v>0</v>
      </c>
      <c r="R57" s="88">
        <v>0</v>
      </c>
      <c r="S57" s="116">
        <v>0</v>
      </c>
      <c r="U57" s="115">
        <v>-76</v>
      </c>
      <c r="V57" s="116">
        <v>6.24</v>
      </c>
      <c r="W57">
        <v>-31</v>
      </c>
      <c r="X57">
        <v>0</v>
      </c>
      <c r="Y57">
        <v>1.92</v>
      </c>
      <c r="Z57">
        <v>0</v>
      </c>
      <c r="AA57">
        <v>4.32</v>
      </c>
      <c r="AB57">
        <v>-45</v>
      </c>
    </row>
    <row r="58" spans="7:28">
      <c r="G58" t="s">
        <v>100</v>
      </c>
      <c r="H58" s="115">
        <v>0</v>
      </c>
      <c r="I58" s="88">
        <v>5.76</v>
      </c>
      <c r="J58" s="88">
        <v>0</v>
      </c>
      <c r="K58" s="88">
        <v>0</v>
      </c>
      <c r="L58" s="88">
        <v>1.44</v>
      </c>
      <c r="M58" s="116">
        <v>3.75</v>
      </c>
      <c r="N58" s="115">
        <v>-19</v>
      </c>
      <c r="O58" s="88">
        <v>0</v>
      </c>
      <c r="P58" s="88">
        <v>-55</v>
      </c>
      <c r="Q58" s="88">
        <v>0</v>
      </c>
      <c r="R58" s="88">
        <v>0</v>
      </c>
      <c r="S58" s="116">
        <v>0</v>
      </c>
      <c r="U58" s="115">
        <v>-74</v>
      </c>
      <c r="V58" s="116">
        <v>10.95</v>
      </c>
      <c r="W58">
        <v>-19</v>
      </c>
      <c r="X58">
        <v>5.76</v>
      </c>
      <c r="Y58">
        <v>1.44</v>
      </c>
      <c r="Z58">
        <v>0</v>
      </c>
      <c r="AA58">
        <v>3.75</v>
      </c>
      <c r="AB58">
        <v>-55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1.44</v>
      </c>
      <c r="M59" s="116">
        <v>3.84</v>
      </c>
      <c r="N59" s="115">
        <v>-15</v>
      </c>
      <c r="O59" s="88">
        <v>-22</v>
      </c>
      <c r="P59" s="88">
        <v>-25</v>
      </c>
      <c r="Q59" s="88">
        <v>0</v>
      </c>
      <c r="R59" s="88">
        <v>0</v>
      </c>
      <c r="S59" s="116">
        <v>0</v>
      </c>
      <c r="U59" s="115">
        <v>-62</v>
      </c>
      <c r="V59" s="116">
        <v>5.28</v>
      </c>
      <c r="W59">
        <v>-15</v>
      </c>
      <c r="X59">
        <v>-22</v>
      </c>
      <c r="Y59">
        <v>1.44</v>
      </c>
      <c r="Z59">
        <v>0</v>
      </c>
      <c r="AA59">
        <v>3.84</v>
      </c>
      <c r="AB59">
        <v>-25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1.44</v>
      </c>
      <c r="M60" s="116">
        <v>3.84</v>
      </c>
      <c r="N60" s="115">
        <v>-15</v>
      </c>
      <c r="O60" s="88">
        <v>-21</v>
      </c>
      <c r="P60" s="88">
        <v>0</v>
      </c>
      <c r="Q60" s="88">
        <v>0</v>
      </c>
      <c r="R60" s="88">
        <v>0</v>
      </c>
      <c r="S60" s="116">
        <v>0</v>
      </c>
      <c r="U60" s="115">
        <v>-36</v>
      </c>
      <c r="V60" s="116">
        <v>5.28</v>
      </c>
      <c r="W60">
        <v>-15</v>
      </c>
      <c r="X60">
        <v>-21</v>
      </c>
      <c r="Y60">
        <v>1.44</v>
      </c>
      <c r="Z60">
        <v>0</v>
      </c>
      <c r="AA60">
        <v>3.84</v>
      </c>
      <c r="AB60">
        <v>0</v>
      </c>
    </row>
    <row r="61" spans="7:28">
      <c r="G61" t="s">
        <v>103</v>
      </c>
      <c r="H61" s="115">
        <v>0</v>
      </c>
      <c r="I61" s="88">
        <v>0</v>
      </c>
      <c r="J61" s="88">
        <v>24.02</v>
      </c>
      <c r="K61" s="88">
        <v>0</v>
      </c>
      <c r="L61" s="88">
        <v>1.92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25.94</v>
      </c>
      <c r="W61">
        <v>0</v>
      </c>
      <c r="X61">
        <v>0</v>
      </c>
      <c r="Y61">
        <v>1.92</v>
      </c>
      <c r="Z61">
        <v>0</v>
      </c>
      <c r="AA61">
        <v>0</v>
      </c>
      <c r="AB61">
        <v>24.02</v>
      </c>
    </row>
    <row r="62" spans="7:28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2.88</v>
      </c>
      <c r="M62" s="116">
        <v>0</v>
      </c>
      <c r="N62" s="115">
        <v>0</v>
      </c>
      <c r="O62" s="88">
        <v>0</v>
      </c>
      <c r="P62" s="88">
        <v>-25</v>
      </c>
      <c r="Q62" s="88">
        <v>0</v>
      </c>
      <c r="R62" s="88">
        <v>0</v>
      </c>
      <c r="S62" s="116">
        <v>0</v>
      </c>
      <c r="U62" s="115">
        <v>-25</v>
      </c>
      <c r="V62" s="116">
        <v>2.88</v>
      </c>
      <c r="W62">
        <v>0</v>
      </c>
      <c r="X62">
        <v>0</v>
      </c>
      <c r="Y62">
        <v>2.88</v>
      </c>
      <c r="Z62">
        <v>0</v>
      </c>
      <c r="AA62">
        <v>0</v>
      </c>
      <c r="AB62">
        <v>-25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2.88</v>
      </c>
      <c r="M63" s="116">
        <v>0</v>
      </c>
      <c r="N63" s="115">
        <v>0</v>
      </c>
      <c r="O63" s="88">
        <v>0</v>
      </c>
      <c r="P63" s="88">
        <v>-60</v>
      </c>
      <c r="Q63" s="88">
        <v>0</v>
      </c>
      <c r="R63" s="88">
        <v>0</v>
      </c>
      <c r="S63" s="116">
        <v>0</v>
      </c>
      <c r="U63" s="115">
        <v>-60</v>
      </c>
      <c r="V63" s="116">
        <v>2.88</v>
      </c>
      <c r="W63">
        <v>0</v>
      </c>
      <c r="X63">
        <v>0</v>
      </c>
      <c r="Y63">
        <v>2.88</v>
      </c>
      <c r="Z63">
        <v>0</v>
      </c>
      <c r="AA63">
        <v>0</v>
      </c>
      <c r="AB63">
        <v>-60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3.84</v>
      </c>
      <c r="M64" s="116">
        <v>2.88</v>
      </c>
      <c r="N64" s="115">
        <v>0</v>
      </c>
      <c r="O64" s="88">
        <v>0</v>
      </c>
      <c r="P64" s="88">
        <v>-45</v>
      </c>
      <c r="Q64" s="88">
        <v>0</v>
      </c>
      <c r="R64" s="88">
        <v>0</v>
      </c>
      <c r="S64" s="116">
        <v>0</v>
      </c>
      <c r="U64" s="115">
        <v>-45</v>
      </c>
      <c r="V64" s="116">
        <v>6.72</v>
      </c>
      <c r="W64">
        <v>0</v>
      </c>
      <c r="X64">
        <v>0</v>
      </c>
      <c r="Y64">
        <v>3.84</v>
      </c>
      <c r="Z64">
        <v>0</v>
      </c>
      <c r="AA64">
        <v>2.88</v>
      </c>
      <c r="AB64">
        <v>-45</v>
      </c>
    </row>
    <row r="65" spans="7:28">
      <c r="G65" t="s">
        <v>107</v>
      </c>
      <c r="H65" s="115">
        <v>14.41</v>
      </c>
      <c r="I65" s="88">
        <v>0</v>
      </c>
      <c r="J65" s="88">
        <v>0</v>
      </c>
      <c r="K65" s="88">
        <v>0</v>
      </c>
      <c r="L65" s="88">
        <v>4.8</v>
      </c>
      <c r="M65" s="116">
        <v>3.75</v>
      </c>
      <c r="N65" s="115">
        <v>0</v>
      </c>
      <c r="O65" s="88">
        <v>0</v>
      </c>
      <c r="P65" s="88">
        <v>-35</v>
      </c>
      <c r="Q65" s="88">
        <v>0</v>
      </c>
      <c r="R65" s="88">
        <v>0</v>
      </c>
      <c r="S65" s="116">
        <v>0</v>
      </c>
      <c r="U65" s="115">
        <v>-35</v>
      </c>
      <c r="V65" s="116">
        <v>22.96</v>
      </c>
      <c r="W65">
        <v>14.41</v>
      </c>
      <c r="X65">
        <v>0</v>
      </c>
      <c r="Y65">
        <v>4.8</v>
      </c>
      <c r="Z65">
        <v>0</v>
      </c>
      <c r="AA65">
        <v>3.75</v>
      </c>
      <c r="AB65">
        <v>-35</v>
      </c>
    </row>
    <row r="66" spans="7:28">
      <c r="G66" t="s">
        <v>108</v>
      </c>
      <c r="H66" s="115">
        <v>24.98</v>
      </c>
      <c r="I66" s="88">
        <v>0</v>
      </c>
      <c r="J66" s="88">
        <v>0</v>
      </c>
      <c r="K66" s="88">
        <v>0</v>
      </c>
      <c r="L66" s="88">
        <v>5.76</v>
      </c>
      <c r="M66" s="116">
        <v>0</v>
      </c>
      <c r="N66" s="115">
        <v>0</v>
      </c>
      <c r="O66" s="88">
        <v>0</v>
      </c>
      <c r="P66" s="88">
        <v>-25</v>
      </c>
      <c r="Q66" s="88">
        <v>0</v>
      </c>
      <c r="R66" s="88">
        <v>0</v>
      </c>
      <c r="S66" s="116">
        <v>0</v>
      </c>
      <c r="U66" s="115">
        <v>-25</v>
      </c>
      <c r="V66" s="116">
        <v>30.74</v>
      </c>
      <c r="W66">
        <v>24.98</v>
      </c>
      <c r="X66">
        <v>0</v>
      </c>
      <c r="Y66">
        <v>5.76</v>
      </c>
      <c r="Z66">
        <v>0</v>
      </c>
      <c r="AA66">
        <v>0</v>
      </c>
      <c r="AB66">
        <v>-25</v>
      </c>
    </row>
    <row r="67" spans="7:28">
      <c r="G67" t="s">
        <v>109</v>
      </c>
      <c r="H67" s="115">
        <v>27.86</v>
      </c>
      <c r="I67" s="88">
        <v>0</v>
      </c>
      <c r="J67" s="88">
        <v>0</v>
      </c>
      <c r="K67" s="88">
        <v>9.61</v>
      </c>
      <c r="L67" s="88">
        <v>6.24</v>
      </c>
      <c r="M67" s="116">
        <v>0</v>
      </c>
      <c r="N67" s="115">
        <v>0</v>
      </c>
      <c r="O67" s="88">
        <v>-17</v>
      </c>
      <c r="P67" s="88">
        <v>-40</v>
      </c>
      <c r="Q67" s="88">
        <v>0</v>
      </c>
      <c r="R67" s="88">
        <v>0</v>
      </c>
      <c r="S67" s="116">
        <v>0</v>
      </c>
      <c r="U67" s="115">
        <v>-57</v>
      </c>
      <c r="V67" s="116">
        <v>43.71</v>
      </c>
      <c r="W67">
        <v>27.86</v>
      </c>
      <c r="X67">
        <v>-17</v>
      </c>
      <c r="Y67">
        <v>6.24</v>
      </c>
      <c r="Z67">
        <v>9.61</v>
      </c>
      <c r="AA67">
        <v>0</v>
      </c>
      <c r="AB67">
        <v>-40</v>
      </c>
    </row>
    <row r="68" spans="7:28">
      <c r="G68" t="s">
        <v>110</v>
      </c>
      <c r="H68" s="115">
        <v>36.5</v>
      </c>
      <c r="I68" s="88">
        <v>0</v>
      </c>
      <c r="J68" s="88">
        <v>0</v>
      </c>
      <c r="K68" s="88">
        <v>9.61</v>
      </c>
      <c r="L68" s="88">
        <v>7.2</v>
      </c>
      <c r="M68" s="116">
        <v>0</v>
      </c>
      <c r="N68" s="115">
        <v>0</v>
      </c>
      <c r="O68" s="88">
        <v>-5</v>
      </c>
      <c r="P68" s="88">
        <v>-25</v>
      </c>
      <c r="Q68" s="88">
        <v>0</v>
      </c>
      <c r="R68" s="88">
        <v>0</v>
      </c>
      <c r="S68" s="116">
        <v>0</v>
      </c>
      <c r="U68" s="115">
        <v>-30</v>
      </c>
      <c r="V68" s="116">
        <v>53.31</v>
      </c>
      <c r="W68">
        <v>36.5</v>
      </c>
      <c r="X68">
        <v>-5</v>
      </c>
      <c r="Y68">
        <v>7.2</v>
      </c>
      <c r="Z68">
        <v>9.61</v>
      </c>
      <c r="AA68">
        <v>0</v>
      </c>
      <c r="AB68">
        <v>-25</v>
      </c>
    </row>
    <row r="69" spans="7:28">
      <c r="G69" t="s">
        <v>111</v>
      </c>
      <c r="H69" s="115">
        <v>42.27</v>
      </c>
      <c r="I69" s="88">
        <v>0</v>
      </c>
      <c r="J69" s="88">
        <v>0</v>
      </c>
      <c r="K69" s="88">
        <v>0</v>
      </c>
      <c r="L69" s="88">
        <v>7.68</v>
      </c>
      <c r="M69" s="116">
        <v>0</v>
      </c>
      <c r="N69" s="115">
        <v>0</v>
      </c>
      <c r="O69" s="88">
        <v>-35</v>
      </c>
      <c r="P69" s="88">
        <v>-50</v>
      </c>
      <c r="Q69" s="88">
        <v>0</v>
      </c>
      <c r="R69" s="88">
        <v>0</v>
      </c>
      <c r="S69" s="116">
        <v>0</v>
      </c>
      <c r="U69" s="115">
        <v>-85</v>
      </c>
      <c r="V69" s="116">
        <v>49.95</v>
      </c>
      <c r="W69">
        <v>42.27</v>
      </c>
      <c r="X69">
        <v>-35</v>
      </c>
      <c r="Y69">
        <v>7.68</v>
      </c>
      <c r="Z69">
        <v>0</v>
      </c>
      <c r="AA69">
        <v>0</v>
      </c>
      <c r="AB69">
        <v>-50</v>
      </c>
    </row>
    <row r="70" spans="7:28">
      <c r="G70" t="s">
        <v>112</v>
      </c>
      <c r="H70" s="115">
        <v>24.97</v>
      </c>
      <c r="I70" s="88">
        <v>0</v>
      </c>
      <c r="J70" s="88">
        <v>0</v>
      </c>
      <c r="K70" s="88">
        <v>0</v>
      </c>
      <c r="L70" s="88">
        <v>9.61</v>
      </c>
      <c r="M70" s="116">
        <v>0</v>
      </c>
      <c r="N70" s="115">
        <v>0</v>
      </c>
      <c r="O70" s="88">
        <v>-5</v>
      </c>
      <c r="P70" s="88">
        <v>-10</v>
      </c>
      <c r="Q70" s="88">
        <v>0</v>
      </c>
      <c r="R70" s="88">
        <v>0</v>
      </c>
      <c r="S70" s="116">
        <v>0</v>
      </c>
      <c r="U70" s="115">
        <v>-15</v>
      </c>
      <c r="V70" s="116">
        <v>34.58</v>
      </c>
      <c r="W70">
        <v>24.97</v>
      </c>
      <c r="X70">
        <v>-5</v>
      </c>
      <c r="Y70">
        <v>9.61</v>
      </c>
      <c r="Z70">
        <v>0</v>
      </c>
      <c r="AA70">
        <v>0</v>
      </c>
      <c r="AB70">
        <v>-10</v>
      </c>
    </row>
    <row r="71" spans="7:28">
      <c r="G71" t="s">
        <v>113</v>
      </c>
      <c r="H71" s="115">
        <v>14.41</v>
      </c>
      <c r="I71" s="88">
        <v>28.81</v>
      </c>
      <c r="J71" s="88">
        <v>0</v>
      </c>
      <c r="K71" s="88">
        <v>9.61</v>
      </c>
      <c r="L71" s="88">
        <v>10.57</v>
      </c>
      <c r="M71" s="116">
        <v>0</v>
      </c>
      <c r="N71" s="115">
        <v>0</v>
      </c>
      <c r="O71" s="88">
        <v>0</v>
      </c>
      <c r="P71" s="88">
        <v>-40</v>
      </c>
      <c r="Q71" s="88">
        <v>0</v>
      </c>
      <c r="R71" s="88">
        <v>0</v>
      </c>
      <c r="S71" s="116">
        <v>0</v>
      </c>
      <c r="U71" s="115">
        <v>-40</v>
      </c>
      <c r="V71" s="116">
        <v>63.4</v>
      </c>
      <c r="W71">
        <v>14.41</v>
      </c>
      <c r="X71">
        <v>28.81</v>
      </c>
      <c r="Y71">
        <v>10.57</v>
      </c>
      <c r="Z71">
        <v>9.61</v>
      </c>
      <c r="AA71">
        <v>0</v>
      </c>
      <c r="AB71">
        <v>-40</v>
      </c>
    </row>
    <row r="72" spans="7:28">
      <c r="G72" t="s">
        <v>114</v>
      </c>
      <c r="H72" s="115">
        <v>22.09</v>
      </c>
      <c r="I72" s="88">
        <v>33.61</v>
      </c>
      <c r="J72" s="88">
        <v>0</v>
      </c>
      <c r="K72" s="88">
        <v>9.61</v>
      </c>
      <c r="L72" s="88">
        <v>11.53</v>
      </c>
      <c r="M72" s="116">
        <v>1.83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-25</v>
      </c>
      <c r="V72" s="116">
        <v>78.67</v>
      </c>
      <c r="W72">
        <v>22.09</v>
      </c>
      <c r="X72">
        <v>33.61</v>
      </c>
      <c r="Y72">
        <v>11.53</v>
      </c>
      <c r="Z72">
        <v>9.61</v>
      </c>
      <c r="AA72">
        <v>1.83</v>
      </c>
      <c r="AB72">
        <v>-25</v>
      </c>
    </row>
    <row r="73" spans="7:28">
      <c r="G73" t="s">
        <v>115</v>
      </c>
      <c r="H73" s="115">
        <v>58.59</v>
      </c>
      <c r="I73" s="88">
        <v>52.83</v>
      </c>
      <c r="J73" s="88">
        <v>0</v>
      </c>
      <c r="K73" s="88">
        <v>9.61</v>
      </c>
      <c r="L73" s="88">
        <v>12.49</v>
      </c>
      <c r="M73" s="116">
        <v>0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>
        <v>-20</v>
      </c>
      <c r="V73" s="116">
        <v>133.52000000000001</v>
      </c>
      <c r="W73">
        <v>58.59</v>
      </c>
      <c r="X73">
        <v>52.83</v>
      </c>
      <c r="Y73">
        <v>12.49</v>
      </c>
      <c r="Z73">
        <v>9.61</v>
      </c>
      <c r="AA73">
        <v>0</v>
      </c>
      <c r="AB73">
        <v>-20</v>
      </c>
    </row>
    <row r="74" spans="7:28">
      <c r="G74" t="s">
        <v>116</v>
      </c>
      <c r="H74" s="115">
        <v>69.16</v>
      </c>
      <c r="I74" s="88">
        <v>52.83</v>
      </c>
      <c r="J74" s="88">
        <v>0</v>
      </c>
      <c r="K74" s="88">
        <v>9.61</v>
      </c>
      <c r="L74" s="88">
        <v>13.45</v>
      </c>
      <c r="M74" s="116">
        <v>0</v>
      </c>
      <c r="N74" s="115">
        <v>0</v>
      </c>
      <c r="O74" s="88">
        <v>0</v>
      </c>
      <c r="P74" s="88">
        <v>-27</v>
      </c>
      <c r="Q74" s="88">
        <v>0</v>
      </c>
      <c r="R74" s="88">
        <v>0</v>
      </c>
      <c r="S74" s="116">
        <v>0</v>
      </c>
      <c r="U74" s="115">
        <v>-27</v>
      </c>
      <c r="V74" s="116">
        <v>145.05000000000001</v>
      </c>
      <c r="W74">
        <v>69.16</v>
      </c>
      <c r="X74">
        <v>52.83</v>
      </c>
      <c r="Y74">
        <v>13.45</v>
      </c>
      <c r="Z74">
        <v>9.61</v>
      </c>
      <c r="AA74">
        <v>0</v>
      </c>
      <c r="AB74">
        <v>-27</v>
      </c>
    </row>
    <row r="75" spans="7:28">
      <c r="G75" t="s">
        <v>117</v>
      </c>
      <c r="H75" s="115">
        <v>32.659999999999997</v>
      </c>
      <c r="I75" s="88">
        <v>33.61</v>
      </c>
      <c r="J75" s="88">
        <v>0</v>
      </c>
      <c r="K75" s="88">
        <v>9.61</v>
      </c>
      <c r="L75" s="88">
        <v>13.45</v>
      </c>
      <c r="M75" s="116">
        <v>2.31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91.64</v>
      </c>
      <c r="W75">
        <v>32.659999999999997</v>
      </c>
      <c r="X75">
        <v>33.61</v>
      </c>
      <c r="Y75">
        <v>13.45</v>
      </c>
      <c r="Z75">
        <v>9.61</v>
      </c>
      <c r="AA75">
        <v>2.31</v>
      </c>
      <c r="AB75">
        <v>0</v>
      </c>
    </row>
    <row r="76" spans="7:28">
      <c r="G76" t="s">
        <v>118</v>
      </c>
      <c r="H76" s="115">
        <v>47.07</v>
      </c>
      <c r="I76" s="88">
        <v>32.659999999999997</v>
      </c>
      <c r="J76" s="88">
        <v>0</v>
      </c>
      <c r="K76" s="88">
        <v>9.61</v>
      </c>
      <c r="L76" s="88">
        <v>13.45</v>
      </c>
      <c r="M76" s="116">
        <v>1.44</v>
      </c>
      <c r="N76" s="115">
        <v>0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-15</v>
      </c>
      <c r="V76" s="116">
        <v>104.23</v>
      </c>
      <c r="W76">
        <v>47.07</v>
      </c>
      <c r="X76">
        <v>32.659999999999997</v>
      </c>
      <c r="Y76">
        <v>13.45</v>
      </c>
      <c r="Z76">
        <v>9.61</v>
      </c>
      <c r="AA76">
        <v>1.44</v>
      </c>
      <c r="AB76">
        <v>-15</v>
      </c>
    </row>
    <row r="77" spans="7:28">
      <c r="G77" t="s">
        <v>119</v>
      </c>
      <c r="H77" s="115">
        <v>11.53</v>
      </c>
      <c r="I77" s="88">
        <v>52.83</v>
      </c>
      <c r="J77" s="88">
        <v>0</v>
      </c>
      <c r="K77" s="88">
        <v>9.61</v>
      </c>
      <c r="L77" s="88">
        <v>13.16</v>
      </c>
      <c r="M77" s="116">
        <v>1.44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88.57</v>
      </c>
      <c r="W77">
        <v>11.53</v>
      </c>
      <c r="X77">
        <v>52.83</v>
      </c>
      <c r="Y77">
        <v>13.16</v>
      </c>
      <c r="Z77">
        <v>9.61</v>
      </c>
      <c r="AA77">
        <v>1.44</v>
      </c>
      <c r="AB77">
        <v>0</v>
      </c>
    </row>
    <row r="78" spans="7:28">
      <c r="G78" t="s">
        <v>120</v>
      </c>
      <c r="H78" s="115">
        <v>0</v>
      </c>
      <c r="I78" s="88">
        <v>38.409999999999997</v>
      </c>
      <c r="J78" s="88">
        <v>0</v>
      </c>
      <c r="K78" s="88">
        <v>9.61</v>
      </c>
      <c r="L78" s="88">
        <v>14.41</v>
      </c>
      <c r="M78" s="116">
        <v>2.79</v>
      </c>
      <c r="N78" s="115">
        <v>-25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-25</v>
      </c>
      <c r="V78" s="116">
        <v>65.22</v>
      </c>
      <c r="W78">
        <v>-25</v>
      </c>
      <c r="X78">
        <v>38.409999999999997</v>
      </c>
      <c r="Y78">
        <v>14.41</v>
      </c>
      <c r="Z78">
        <v>9.61</v>
      </c>
      <c r="AA78">
        <v>2.79</v>
      </c>
      <c r="AB78">
        <v>0</v>
      </c>
    </row>
    <row r="79" spans="7:28">
      <c r="G79" t="s">
        <v>121</v>
      </c>
      <c r="H79" s="115">
        <v>0</v>
      </c>
      <c r="I79" s="88">
        <v>38.42</v>
      </c>
      <c r="J79" s="88">
        <v>19.21</v>
      </c>
      <c r="K79" s="88">
        <v>0</v>
      </c>
      <c r="L79" s="88">
        <v>14.41</v>
      </c>
      <c r="M79" s="116">
        <v>0.28999999999999998</v>
      </c>
      <c r="N79" s="115">
        <v>-37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-37</v>
      </c>
      <c r="V79" s="116">
        <v>72.33</v>
      </c>
      <c r="W79">
        <v>-37</v>
      </c>
      <c r="X79">
        <v>38.42</v>
      </c>
      <c r="Y79">
        <v>14.41</v>
      </c>
      <c r="Z79">
        <v>0</v>
      </c>
      <c r="AA79">
        <v>0.28999999999999998</v>
      </c>
      <c r="AB79">
        <v>19.21</v>
      </c>
    </row>
    <row r="80" spans="7:28">
      <c r="G80" t="s">
        <v>122</v>
      </c>
      <c r="H80" s="115">
        <v>0</v>
      </c>
      <c r="I80" s="88">
        <v>33.619999999999997</v>
      </c>
      <c r="J80" s="88">
        <v>19.21</v>
      </c>
      <c r="K80" s="88">
        <v>0</v>
      </c>
      <c r="L80" s="88">
        <v>14.41</v>
      </c>
      <c r="M80" s="116">
        <v>4.32</v>
      </c>
      <c r="N80" s="115">
        <v>-63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-63</v>
      </c>
      <c r="V80" s="116">
        <v>71.56</v>
      </c>
      <c r="W80">
        <v>-63</v>
      </c>
      <c r="X80">
        <v>33.619999999999997</v>
      </c>
      <c r="Y80">
        <v>14.41</v>
      </c>
      <c r="Z80">
        <v>0</v>
      </c>
      <c r="AA80">
        <v>4.32</v>
      </c>
      <c r="AB80">
        <v>19.21</v>
      </c>
    </row>
    <row r="81" spans="7:28">
      <c r="G81" t="s">
        <v>123</v>
      </c>
      <c r="H81" s="115">
        <v>0</v>
      </c>
      <c r="I81" s="88">
        <v>28.82</v>
      </c>
      <c r="J81" s="88">
        <v>19.21</v>
      </c>
      <c r="K81" s="88">
        <v>9.61</v>
      </c>
      <c r="L81" s="88">
        <v>14.41</v>
      </c>
      <c r="M81" s="116">
        <v>3.84</v>
      </c>
      <c r="N81" s="115">
        <v>-40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-40</v>
      </c>
      <c r="V81" s="116">
        <v>75.89</v>
      </c>
      <c r="W81">
        <v>-40</v>
      </c>
      <c r="X81">
        <v>28.82</v>
      </c>
      <c r="Y81">
        <v>14.41</v>
      </c>
      <c r="Z81">
        <v>9.61</v>
      </c>
      <c r="AA81">
        <v>3.84</v>
      </c>
      <c r="AB81">
        <v>19.21</v>
      </c>
    </row>
    <row r="82" spans="7:28">
      <c r="G82" t="s">
        <v>124</v>
      </c>
      <c r="H82" s="115">
        <v>0</v>
      </c>
      <c r="I82" s="88">
        <v>28.81</v>
      </c>
      <c r="J82" s="88">
        <v>19.21</v>
      </c>
      <c r="K82" s="88">
        <v>9.61</v>
      </c>
      <c r="L82" s="88">
        <v>14.41</v>
      </c>
      <c r="M82" s="116">
        <v>2.02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74.06</v>
      </c>
      <c r="W82">
        <v>0</v>
      </c>
      <c r="X82">
        <v>28.81</v>
      </c>
      <c r="Y82">
        <v>14.41</v>
      </c>
      <c r="Z82">
        <v>9.61</v>
      </c>
      <c r="AA82">
        <v>2.02</v>
      </c>
      <c r="AB82">
        <v>19.21</v>
      </c>
    </row>
    <row r="83" spans="7:28">
      <c r="G83" t="s">
        <v>125</v>
      </c>
      <c r="H83" s="115">
        <v>0</v>
      </c>
      <c r="I83" s="88">
        <v>24.01</v>
      </c>
      <c r="J83" s="88">
        <v>0</v>
      </c>
      <c r="K83" s="88">
        <v>0</v>
      </c>
      <c r="L83" s="88">
        <v>13.45</v>
      </c>
      <c r="M83" s="116">
        <v>0</v>
      </c>
      <c r="N83" s="115">
        <v>-95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-95</v>
      </c>
      <c r="V83" s="116">
        <v>37.46</v>
      </c>
      <c r="W83">
        <v>-95</v>
      </c>
      <c r="X83">
        <v>24.01</v>
      </c>
      <c r="Y83">
        <v>13.45</v>
      </c>
      <c r="Z83">
        <v>0</v>
      </c>
      <c r="AA83">
        <v>0</v>
      </c>
      <c r="AB83">
        <v>0</v>
      </c>
    </row>
    <row r="84" spans="7:28">
      <c r="G84" t="s">
        <v>126</v>
      </c>
      <c r="H84" s="115">
        <v>0</v>
      </c>
      <c r="I84" s="88">
        <v>9.61</v>
      </c>
      <c r="J84" s="88">
        <v>0</v>
      </c>
      <c r="K84" s="88">
        <v>0</v>
      </c>
      <c r="L84" s="88">
        <v>13.44</v>
      </c>
      <c r="M84" s="116">
        <v>0</v>
      </c>
      <c r="N84" s="115">
        <v>-92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-92</v>
      </c>
      <c r="V84" s="116">
        <v>23.05</v>
      </c>
      <c r="W84">
        <v>-92</v>
      </c>
      <c r="X84">
        <v>9.61</v>
      </c>
      <c r="Y84">
        <v>13.44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12.97</v>
      </c>
      <c r="M85" s="116">
        <v>0</v>
      </c>
      <c r="N85" s="115">
        <v>-30</v>
      </c>
      <c r="O85" s="88">
        <v>-5</v>
      </c>
      <c r="P85" s="88">
        <v>0</v>
      </c>
      <c r="Q85" s="88">
        <v>0</v>
      </c>
      <c r="R85" s="88">
        <v>0</v>
      </c>
      <c r="S85" s="116">
        <v>0</v>
      </c>
      <c r="U85" s="115">
        <v>-35</v>
      </c>
      <c r="V85" s="116">
        <v>12.97</v>
      </c>
      <c r="W85">
        <v>-30</v>
      </c>
      <c r="X85">
        <v>-5</v>
      </c>
      <c r="Y85">
        <v>12.97</v>
      </c>
      <c r="Z85">
        <v>0</v>
      </c>
      <c r="AA85">
        <v>0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12.01</v>
      </c>
      <c r="M86" s="116">
        <v>0</v>
      </c>
      <c r="N86" s="115">
        <v>-26</v>
      </c>
      <c r="O86" s="88">
        <v>-16</v>
      </c>
      <c r="P86" s="88">
        <v>0</v>
      </c>
      <c r="Q86" s="88">
        <v>0</v>
      </c>
      <c r="R86" s="88">
        <v>0</v>
      </c>
      <c r="S86" s="116">
        <v>0</v>
      </c>
      <c r="U86" s="115">
        <v>-42</v>
      </c>
      <c r="V86" s="116">
        <v>12.01</v>
      </c>
      <c r="W86">
        <v>-26</v>
      </c>
      <c r="X86">
        <v>-16</v>
      </c>
      <c r="Y86">
        <v>12.01</v>
      </c>
      <c r="Z86">
        <v>0</v>
      </c>
      <c r="AA86">
        <v>0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11.05</v>
      </c>
      <c r="M87" s="116">
        <v>0.67</v>
      </c>
      <c r="N87" s="115">
        <v>-73</v>
      </c>
      <c r="O87" s="88">
        <v>-30</v>
      </c>
      <c r="P87" s="88">
        <v>-10</v>
      </c>
      <c r="Q87" s="88">
        <v>0</v>
      </c>
      <c r="R87" s="88">
        <v>0</v>
      </c>
      <c r="S87" s="116">
        <v>0</v>
      </c>
      <c r="U87" s="115">
        <v>-113</v>
      </c>
      <c r="V87" s="116">
        <v>11.72</v>
      </c>
      <c r="W87">
        <v>-73</v>
      </c>
      <c r="X87">
        <v>-30</v>
      </c>
      <c r="Y87">
        <v>11.05</v>
      </c>
      <c r="Z87">
        <v>0</v>
      </c>
      <c r="AA87">
        <v>0.67</v>
      </c>
      <c r="AB87">
        <v>-10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10.57</v>
      </c>
      <c r="M88" s="116">
        <v>0</v>
      </c>
      <c r="N88" s="115">
        <v>-66</v>
      </c>
      <c r="O88" s="88">
        <v>-32</v>
      </c>
      <c r="P88" s="88">
        <v>-5</v>
      </c>
      <c r="Q88" s="88">
        <v>0</v>
      </c>
      <c r="R88" s="88">
        <v>0</v>
      </c>
      <c r="S88" s="116">
        <v>0</v>
      </c>
      <c r="U88" s="115">
        <v>-103</v>
      </c>
      <c r="V88" s="116">
        <v>10.57</v>
      </c>
      <c r="W88">
        <v>-66</v>
      </c>
      <c r="X88">
        <v>-32</v>
      </c>
      <c r="Y88">
        <v>10.57</v>
      </c>
      <c r="Z88">
        <v>0</v>
      </c>
      <c r="AA88">
        <v>0</v>
      </c>
      <c r="AB88">
        <v>-5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9.89</v>
      </c>
      <c r="M89" s="116">
        <v>0</v>
      </c>
      <c r="N89" s="115">
        <v>-58</v>
      </c>
      <c r="O89" s="88">
        <v>-33</v>
      </c>
      <c r="P89" s="88">
        <v>-8</v>
      </c>
      <c r="Q89" s="88">
        <v>0</v>
      </c>
      <c r="R89" s="88">
        <v>0</v>
      </c>
      <c r="S89" s="116">
        <v>0</v>
      </c>
      <c r="U89" s="115">
        <v>-99</v>
      </c>
      <c r="V89" s="116">
        <v>9.89</v>
      </c>
      <c r="W89">
        <v>-58</v>
      </c>
      <c r="X89">
        <v>-33</v>
      </c>
      <c r="Y89">
        <v>9.89</v>
      </c>
      <c r="Z89">
        <v>0</v>
      </c>
      <c r="AA89">
        <v>0</v>
      </c>
      <c r="AB89">
        <v>-8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9.61</v>
      </c>
      <c r="M90" s="116">
        <v>0</v>
      </c>
      <c r="N90" s="115">
        <v>-55</v>
      </c>
      <c r="O90" s="88">
        <v>-28</v>
      </c>
      <c r="P90" s="88">
        <v>-8</v>
      </c>
      <c r="Q90" s="88">
        <v>0</v>
      </c>
      <c r="R90" s="88">
        <v>0</v>
      </c>
      <c r="S90" s="116">
        <v>0</v>
      </c>
      <c r="U90" s="115">
        <v>-91</v>
      </c>
      <c r="V90" s="116">
        <v>9.61</v>
      </c>
      <c r="W90">
        <v>-55</v>
      </c>
      <c r="X90">
        <v>-28</v>
      </c>
      <c r="Y90">
        <v>9.61</v>
      </c>
      <c r="Z90">
        <v>0</v>
      </c>
      <c r="AA90">
        <v>0</v>
      </c>
      <c r="AB90">
        <v>-8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9.1300000000000008</v>
      </c>
      <c r="M91" s="116">
        <v>0</v>
      </c>
      <c r="N91" s="115">
        <v>-19</v>
      </c>
      <c r="O91" s="88">
        <v>-33</v>
      </c>
      <c r="P91" s="88">
        <v>-10</v>
      </c>
      <c r="Q91" s="88">
        <v>0</v>
      </c>
      <c r="R91" s="88">
        <v>0</v>
      </c>
      <c r="S91" s="116">
        <v>0</v>
      </c>
      <c r="U91" s="115">
        <v>-62</v>
      </c>
      <c r="V91" s="116">
        <v>9.1300000000000008</v>
      </c>
      <c r="W91">
        <v>-19</v>
      </c>
      <c r="X91">
        <v>-33</v>
      </c>
      <c r="Y91">
        <v>9.1300000000000008</v>
      </c>
      <c r="Z91">
        <v>0</v>
      </c>
      <c r="AA91">
        <v>0</v>
      </c>
      <c r="AB91">
        <v>-10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8.65</v>
      </c>
      <c r="M92" s="116">
        <v>0</v>
      </c>
      <c r="N92" s="115">
        <v>-23</v>
      </c>
      <c r="O92" s="88">
        <v>-39</v>
      </c>
      <c r="P92" s="88">
        <v>-10</v>
      </c>
      <c r="Q92" s="88">
        <v>0</v>
      </c>
      <c r="R92" s="88">
        <v>0</v>
      </c>
      <c r="S92" s="116">
        <v>0</v>
      </c>
      <c r="U92" s="115">
        <v>-72</v>
      </c>
      <c r="V92" s="116">
        <v>8.65</v>
      </c>
      <c r="W92">
        <v>-23</v>
      </c>
      <c r="X92">
        <v>-39</v>
      </c>
      <c r="Y92">
        <v>8.65</v>
      </c>
      <c r="Z92">
        <v>0</v>
      </c>
      <c r="AA92">
        <v>0</v>
      </c>
      <c r="AB92">
        <v>-10</v>
      </c>
    </row>
    <row r="93" spans="7:28">
      <c r="G93" t="s">
        <v>135</v>
      </c>
      <c r="H93" s="115">
        <v>0</v>
      </c>
      <c r="I93" s="88">
        <v>0</v>
      </c>
      <c r="J93" s="88">
        <v>14.41</v>
      </c>
      <c r="K93" s="88">
        <v>0</v>
      </c>
      <c r="L93" s="88">
        <v>7.68</v>
      </c>
      <c r="M93" s="116">
        <v>0.48</v>
      </c>
      <c r="N93" s="115">
        <v>-13</v>
      </c>
      <c r="O93" s="88">
        <v>-32</v>
      </c>
      <c r="P93" s="88">
        <v>0</v>
      </c>
      <c r="Q93" s="88">
        <v>0</v>
      </c>
      <c r="R93" s="88">
        <v>0</v>
      </c>
      <c r="S93" s="116">
        <v>0</v>
      </c>
      <c r="U93" s="115">
        <v>-45</v>
      </c>
      <c r="V93" s="116">
        <v>22.57</v>
      </c>
      <c r="W93">
        <v>-13</v>
      </c>
      <c r="X93">
        <v>-32</v>
      </c>
      <c r="Y93">
        <v>7.68</v>
      </c>
      <c r="Z93">
        <v>0</v>
      </c>
      <c r="AA93">
        <v>0.48</v>
      </c>
      <c r="AB93">
        <v>14.41</v>
      </c>
    </row>
    <row r="94" spans="7:28">
      <c r="G94" t="s">
        <v>136</v>
      </c>
      <c r="H94" s="115">
        <v>0</v>
      </c>
      <c r="I94" s="88">
        <v>0</v>
      </c>
      <c r="J94" s="88">
        <v>16.32</v>
      </c>
      <c r="K94" s="88">
        <v>0</v>
      </c>
      <c r="L94" s="88">
        <v>7.4</v>
      </c>
      <c r="M94" s="116">
        <v>1.54</v>
      </c>
      <c r="N94" s="115">
        <v>-15</v>
      </c>
      <c r="O94" s="88">
        <v>-42</v>
      </c>
      <c r="P94" s="88">
        <v>0</v>
      </c>
      <c r="Q94" s="88">
        <v>0</v>
      </c>
      <c r="R94" s="88">
        <v>0</v>
      </c>
      <c r="S94" s="116">
        <v>0</v>
      </c>
      <c r="U94" s="115">
        <v>-57</v>
      </c>
      <c r="V94" s="116">
        <v>25.26</v>
      </c>
      <c r="W94">
        <v>-15</v>
      </c>
      <c r="X94">
        <v>-42</v>
      </c>
      <c r="Y94">
        <v>7.4</v>
      </c>
      <c r="Z94">
        <v>0</v>
      </c>
      <c r="AA94">
        <v>1.54</v>
      </c>
      <c r="AB94">
        <v>16.32</v>
      </c>
    </row>
    <row r="95" spans="7:28">
      <c r="G95" t="s">
        <v>137</v>
      </c>
      <c r="H95" s="115">
        <v>11.53</v>
      </c>
      <c r="I95" s="88">
        <v>0</v>
      </c>
      <c r="J95" s="88">
        <v>14.41</v>
      </c>
      <c r="K95" s="88">
        <v>0</v>
      </c>
      <c r="L95" s="88">
        <v>7.01</v>
      </c>
      <c r="M95" s="116">
        <v>2.11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35.06</v>
      </c>
      <c r="W95">
        <v>11.53</v>
      </c>
      <c r="X95">
        <v>0</v>
      </c>
      <c r="Y95">
        <v>7.01</v>
      </c>
      <c r="Z95">
        <v>0</v>
      </c>
      <c r="AA95">
        <v>2.11</v>
      </c>
      <c r="AB95">
        <v>14.41</v>
      </c>
    </row>
    <row r="96" spans="7:28">
      <c r="G96" t="s">
        <v>138</v>
      </c>
      <c r="H96" s="115">
        <v>9.61</v>
      </c>
      <c r="I96" s="88">
        <v>0</v>
      </c>
      <c r="J96" s="88">
        <v>0</v>
      </c>
      <c r="K96" s="88">
        <v>0</v>
      </c>
      <c r="L96" s="88">
        <v>6.72</v>
      </c>
      <c r="M96" s="116">
        <v>0.48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16.809999999999999</v>
      </c>
      <c r="W96">
        <v>9.61</v>
      </c>
      <c r="X96">
        <v>0</v>
      </c>
      <c r="Y96">
        <v>6.72</v>
      </c>
      <c r="Z96">
        <v>0</v>
      </c>
      <c r="AA96">
        <v>0.48</v>
      </c>
      <c r="AB96">
        <v>0</v>
      </c>
    </row>
    <row r="97" spans="1:83">
      <c r="G97" t="s">
        <v>139</v>
      </c>
      <c r="H97" s="115">
        <v>5.76</v>
      </c>
      <c r="I97" s="88">
        <v>0</v>
      </c>
      <c r="J97" s="88">
        <v>0</v>
      </c>
      <c r="K97" s="88">
        <v>0</v>
      </c>
      <c r="L97" s="88">
        <v>6.44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12.2</v>
      </c>
      <c r="W97">
        <v>5.76</v>
      </c>
      <c r="X97">
        <v>0</v>
      </c>
      <c r="Y97">
        <v>6.44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4.8</v>
      </c>
      <c r="I98" s="88">
        <v>0</v>
      </c>
      <c r="J98" s="88">
        <v>19.21</v>
      </c>
      <c r="K98" s="88">
        <v>0</v>
      </c>
      <c r="L98" s="88">
        <v>6.44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30.45</v>
      </c>
      <c r="W98">
        <v>4.8</v>
      </c>
      <c r="X98">
        <v>0</v>
      </c>
      <c r="Y98">
        <v>6.44</v>
      </c>
      <c r="Z98">
        <v>0</v>
      </c>
      <c r="AA98">
        <v>0</v>
      </c>
      <c r="AB98">
        <v>19.21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0.215665</v>
      </c>
      <c r="I99" s="111">
        <f t="shared" ref="I99:BQ99" si="1">SUM(I3:I98)/4000</f>
        <v>0.23849999999999999</v>
      </c>
      <c r="J99" s="111">
        <f t="shared" si="1"/>
        <v>0.11274249999999998</v>
      </c>
      <c r="K99" s="111">
        <f t="shared" si="1"/>
        <v>2.8829999999999998E-2</v>
      </c>
      <c r="L99" s="111">
        <f t="shared" si="1"/>
        <v>0.20946750000000003</v>
      </c>
      <c r="M99" s="111">
        <f t="shared" si="1"/>
        <v>3.3064999999999997E-2</v>
      </c>
      <c r="N99" s="110">
        <f t="shared" si="1"/>
        <v>-0.56674999999999998</v>
      </c>
      <c r="O99" s="111">
        <f t="shared" si="1"/>
        <v>-0.38424999999999998</v>
      </c>
      <c r="P99" s="111">
        <f t="shared" si="1"/>
        <v>-0.51749999999999996</v>
      </c>
      <c r="Q99" s="111">
        <f t="shared" si="1"/>
        <v>-0.17125000000000001</v>
      </c>
      <c r="R99" s="111">
        <f t="shared" si="1"/>
        <v>0</v>
      </c>
      <c r="S99" s="112">
        <f t="shared" si="1"/>
        <v>0</v>
      </c>
      <c r="U99" s="110">
        <f t="shared" si="1"/>
        <v>-1.63975</v>
      </c>
      <c r="V99" s="112">
        <f t="shared" si="1"/>
        <v>0.83827000000000007</v>
      </c>
      <c r="W99">
        <f t="shared" si="1"/>
        <v>-0.35108500000000004</v>
      </c>
      <c r="X99">
        <f t="shared" si="1"/>
        <v>-0.14574999999999999</v>
      </c>
      <c r="Y99">
        <f t="shared" si="1"/>
        <v>0.20946750000000003</v>
      </c>
      <c r="Z99">
        <f t="shared" si="1"/>
        <v>-0.14241999999999996</v>
      </c>
      <c r="AA99">
        <f t="shared" si="1"/>
        <v>3.3064999999999997E-2</v>
      </c>
      <c r="AB99">
        <f t="shared" si="1"/>
        <v>-0.40475749999999994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9.14062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6" t="s">
        <v>230</v>
      </c>
      <c r="W2" s="30" t="s">
        <v>262</v>
      </c>
      <c r="X2" t="s">
        <v>514</v>
      </c>
      <c r="Y2" t="s">
        <v>513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514</v>
      </c>
      <c r="U3" s="115">
        <v>0</v>
      </c>
      <c r="V3" s="116">
        <v>-3</v>
      </c>
      <c r="W3">
        <v>0</v>
      </c>
      <c r="X3">
        <v>-3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-3</v>
      </c>
      <c r="W4">
        <v>0</v>
      </c>
      <c r="X4">
        <v>-3</v>
      </c>
      <c r="Y4">
        <v>0</v>
      </c>
      <c r="Z4">
        <v>0</v>
      </c>
    </row>
    <row r="5" spans="1:26">
      <c r="B5" t="s">
        <v>421</v>
      </c>
      <c r="D5" t="s">
        <v>513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-3</v>
      </c>
      <c r="W5">
        <v>0</v>
      </c>
      <c r="X5">
        <v>-3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-3</v>
      </c>
      <c r="W6">
        <v>0</v>
      </c>
      <c r="X6">
        <v>-3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0.48</v>
      </c>
      <c r="V7" s="116">
        <v>-3</v>
      </c>
      <c r="W7">
        <v>0</v>
      </c>
      <c r="X7">
        <v>-3</v>
      </c>
      <c r="Y7">
        <v>0</v>
      </c>
      <c r="Z7">
        <v>0.48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-3</v>
      </c>
      <c r="W8">
        <v>0</v>
      </c>
      <c r="X8">
        <v>-3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-3</v>
      </c>
      <c r="W9">
        <v>0</v>
      </c>
      <c r="X9">
        <v>-3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-3</v>
      </c>
      <c r="W10">
        <v>0</v>
      </c>
      <c r="X10">
        <v>-3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2.02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2.02</v>
      </c>
      <c r="V11" s="116">
        <v>-3</v>
      </c>
      <c r="W11">
        <v>0</v>
      </c>
      <c r="X11">
        <v>-3</v>
      </c>
      <c r="Y11">
        <v>0</v>
      </c>
      <c r="Z11">
        <v>2.02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1.83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1.83</v>
      </c>
      <c r="V12" s="116">
        <v>-3</v>
      </c>
      <c r="W12">
        <v>0</v>
      </c>
      <c r="X12">
        <v>-3</v>
      </c>
      <c r="Y12">
        <v>0</v>
      </c>
      <c r="Z12">
        <v>1.83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1.54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1.54</v>
      </c>
      <c r="V13" s="116">
        <v>-3</v>
      </c>
      <c r="W13">
        <v>0</v>
      </c>
      <c r="X13">
        <v>-3</v>
      </c>
      <c r="Y13">
        <v>0</v>
      </c>
      <c r="Z13">
        <v>1.54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-3</v>
      </c>
      <c r="W14">
        <v>0</v>
      </c>
      <c r="X14">
        <v>-3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0.19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0.19</v>
      </c>
      <c r="V15" s="116">
        <v>-3</v>
      </c>
      <c r="W15">
        <v>0</v>
      </c>
      <c r="X15">
        <v>-3</v>
      </c>
      <c r="Y15">
        <v>0</v>
      </c>
      <c r="Z15">
        <v>0.19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-3</v>
      </c>
      <c r="W16">
        <v>0</v>
      </c>
      <c r="X16">
        <v>-3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0.77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0.77</v>
      </c>
      <c r="V17" s="116">
        <v>-3</v>
      </c>
      <c r="W17">
        <v>0</v>
      </c>
      <c r="X17">
        <v>-3</v>
      </c>
      <c r="Y17">
        <v>0</v>
      </c>
      <c r="Z17">
        <v>0.77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2.59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2.59</v>
      </c>
      <c r="V18" s="116">
        <v>-3</v>
      </c>
      <c r="W18">
        <v>0</v>
      </c>
      <c r="X18">
        <v>-3</v>
      </c>
      <c r="Y18">
        <v>0</v>
      </c>
      <c r="Z18">
        <v>2.59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4.13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4.13</v>
      </c>
      <c r="V19" s="116">
        <v>-3</v>
      </c>
      <c r="W19">
        <v>0</v>
      </c>
      <c r="X19">
        <v>-3</v>
      </c>
      <c r="Y19">
        <v>0</v>
      </c>
      <c r="Z19">
        <v>4.13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6.15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6.15</v>
      </c>
      <c r="V20" s="116">
        <v>-3</v>
      </c>
      <c r="W20">
        <v>0</v>
      </c>
      <c r="X20">
        <v>-3</v>
      </c>
      <c r="Y20">
        <v>0</v>
      </c>
      <c r="Z20">
        <v>6.15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6.63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6.63</v>
      </c>
      <c r="V21" s="116">
        <v>-3</v>
      </c>
      <c r="W21">
        <v>0</v>
      </c>
      <c r="X21">
        <v>-3</v>
      </c>
      <c r="Y21">
        <v>0</v>
      </c>
      <c r="Z21">
        <v>6.63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5.09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5.09</v>
      </c>
      <c r="V22" s="116">
        <v>-3</v>
      </c>
      <c r="W22">
        <v>0</v>
      </c>
      <c r="X22">
        <v>-3</v>
      </c>
      <c r="Y22">
        <v>0</v>
      </c>
      <c r="Z22">
        <v>5.09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8.93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8.93</v>
      </c>
      <c r="V23" s="116">
        <v>-3</v>
      </c>
      <c r="W23">
        <v>0</v>
      </c>
      <c r="X23">
        <v>-3</v>
      </c>
      <c r="Y23">
        <v>0</v>
      </c>
      <c r="Z23">
        <v>8.93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7.11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7.11</v>
      </c>
      <c r="V24" s="116">
        <v>-3</v>
      </c>
      <c r="W24">
        <v>0</v>
      </c>
      <c r="X24">
        <v>-3</v>
      </c>
      <c r="Y24">
        <v>0</v>
      </c>
      <c r="Z24">
        <v>7.11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7.59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7.59</v>
      </c>
      <c r="V25" s="116">
        <v>-3</v>
      </c>
      <c r="W25">
        <v>0</v>
      </c>
      <c r="X25">
        <v>-3</v>
      </c>
      <c r="Y25">
        <v>0</v>
      </c>
      <c r="Z25">
        <v>7.59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7.78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7.78</v>
      </c>
      <c r="V26" s="116">
        <v>-3</v>
      </c>
      <c r="W26">
        <v>0</v>
      </c>
      <c r="X26">
        <v>-3</v>
      </c>
      <c r="Y26">
        <v>0</v>
      </c>
      <c r="Z26">
        <v>7.78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-3</v>
      </c>
      <c r="W27">
        <v>0</v>
      </c>
      <c r="X27">
        <v>-3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-3</v>
      </c>
      <c r="W28">
        <v>0</v>
      </c>
      <c r="X28">
        <v>-3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-3</v>
      </c>
      <c r="W29">
        <v>0</v>
      </c>
      <c r="X29">
        <v>-3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-3</v>
      </c>
      <c r="W30">
        <v>0</v>
      </c>
      <c r="X30">
        <v>-3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-3</v>
      </c>
      <c r="W31">
        <v>0</v>
      </c>
      <c r="X31">
        <v>-3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-3</v>
      </c>
      <c r="W32">
        <v>0</v>
      </c>
      <c r="X32">
        <v>-3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-3</v>
      </c>
      <c r="W33">
        <v>0</v>
      </c>
      <c r="X33">
        <v>-3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-3</v>
      </c>
      <c r="W34">
        <v>0</v>
      </c>
      <c r="X34">
        <v>-3</v>
      </c>
      <c r="Y34">
        <v>0</v>
      </c>
      <c r="Z34">
        <v>0</v>
      </c>
    </row>
    <row r="35" spans="7:26">
      <c r="G35" t="s">
        <v>77</v>
      </c>
      <c r="H35" s="115">
        <v>41.21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41.21</v>
      </c>
      <c r="V35" s="116">
        <v>-3</v>
      </c>
      <c r="W35">
        <v>41.21</v>
      </c>
      <c r="X35">
        <v>-3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-3</v>
      </c>
      <c r="W36">
        <v>0</v>
      </c>
      <c r="X36">
        <v>-3</v>
      </c>
      <c r="Y36">
        <v>0</v>
      </c>
      <c r="Z36">
        <v>0</v>
      </c>
    </row>
    <row r="37" spans="7:26">
      <c r="G37" t="s">
        <v>79</v>
      </c>
      <c r="H37" s="115">
        <v>140.25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140.25</v>
      </c>
      <c r="V37" s="116">
        <v>-3</v>
      </c>
      <c r="W37">
        <v>140.25</v>
      </c>
      <c r="X37">
        <v>-3</v>
      </c>
      <c r="Y37">
        <v>0</v>
      </c>
      <c r="Z37">
        <v>0</v>
      </c>
    </row>
    <row r="38" spans="7:26">
      <c r="G38" t="s">
        <v>80</v>
      </c>
      <c r="H38" s="115">
        <v>117.19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117.19</v>
      </c>
      <c r="V38" s="116">
        <v>-3</v>
      </c>
      <c r="W38">
        <v>117.19</v>
      </c>
      <c r="X38">
        <v>-3</v>
      </c>
      <c r="Y38">
        <v>0</v>
      </c>
      <c r="Z38">
        <v>0</v>
      </c>
    </row>
    <row r="39" spans="7:26">
      <c r="G39" t="s">
        <v>81</v>
      </c>
      <c r="H39" s="115">
        <v>109.5</v>
      </c>
      <c r="I39" s="88">
        <v>0</v>
      </c>
      <c r="J39" s="88">
        <v>0</v>
      </c>
      <c r="K39" s="88">
        <v>9.61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119.11</v>
      </c>
      <c r="V39" s="116">
        <v>-3</v>
      </c>
      <c r="W39">
        <v>109.5</v>
      </c>
      <c r="X39">
        <v>-3</v>
      </c>
      <c r="Y39">
        <v>9.61</v>
      </c>
      <c r="Z39">
        <v>0</v>
      </c>
    </row>
    <row r="40" spans="7:26">
      <c r="G40" t="s">
        <v>82</v>
      </c>
      <c r="H40" s="115">
        <v>95.1</v>
      </c>
      <c r="I40" s="88">
        <v>0</v>
      </c>
      <c r="J40" s="88">
        <v>0</v>
      </c>
      <c r="K40" s="88">
        <v>14.41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109.51</v>
      </c>
      <c r="V40" s="116">
        <v>-3</v>
      </c>
      <c r="W40">
        <v>95.1</v>
      </c>
      <c r="X40">
        <v>-3</v>
      </c>
      <c r="Y40">
        <v>14.41</v>
      </c>
      <c r="Z40">
        <v>0</v>
      </c>
    </row>
    <row r="41" spans="7:26">
      <c r="G41" t="s">
        <v>83</v>
      </c>
      <c r="H41" s="115">
        <v>74.930000000000007</v>
      </c>
      <c r="I41" s="88">
        <v>0</v>
      </c>
      <c r="J41" s="88">
        <v>0</v>
      </c>
      <c r="K41" s="88">
        <v>19.21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94.14</v>
      </c>
      <c r="V41" s="116">
        <v>-3</v>
      </c>
      <c r="W41">
        <v>74.930000000000007</v>
      </c>
      <c r="X41">
        <v>-3</v>
      </c>
      <c r="Y41">
        <v>19.21</v>
      </c>
      <c r="Z41">
        <v>0</v>
      </c>
    </row>
    <row r="42" spans="7:26">
      <c r="G42" t="s">
        <v>84</v>
      </c>
      <c r="H42" s="115">
        <v>45.14</v>
      </c>
      <c r="I42" s="88">
        <v>0</v>
      </c>
      <c r="J42" s="88">
        <v>0</v>
      </c>
      <c r="K42" s="88">
        <v>24.02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69.16</v>
      </c>
      <c r="V42" s="116">
        <v>-3</v>
      </c>
      <c r="W42">
        <v>45.14</v>
      </c>
      <c r="X42">
        <v>-3</v>
      </c>
      <c r="Y42">
        <v>24.02</v>
      </c>
      <c r="Z42">
        <v>0</v>
      </c>
    </row>
    <row r="43" spans="7:26">
      <c r="G43" t="s">
        <v>85</v>
      </c>
      <c r="H43" s="115">
        <v>77.81</v>
      </c>
      <c r="I43" s="88">
        <v>0</v>
      </c>
      <c r="J43" s="88">
        <v>0</v>
      </c>
      <c r="K43" s="88">
        <v>33.619999999999997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111.43</v>
      </c>
      <c r="V43" s="116">
        <v>-3</v>
      </c>
      <c r="W43">
        <v>77.81</v>
      </c>
      <c r="X43">
        <v>-3</v>
      </c>
      <c r="Y43">
        <v>33.619999999999997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38.42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38.42</v>
      </c>
      <c r="V44" s="116">
        <v>-3</v>
      </c>
      <c r="W44">
        <v>0</v>
      </c>
      <c r="X44">
        <v>-3</v>
      </c>
      <c r="Y44">
        <v>38.42</v>
      </c>
      <c r="Z44">
        <v>0</v>
      </c>
    </row>
    <row r="45" spans="7:26">
      <c r="G45" t="s">
        <v>87</v>
      </c>
      <c r="H45" s="115">
        <v>5.76</v>
      </c>
      <c r="I45" s="88">
        <v>0</v>
      </c>
      <c r="J45" s="88">
        <v>0</v>
      </c>
      <c r="K45" s="88">
        <v>38.43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44.19</v>
      </c>
      <c r="V45" s="116">
        <v>-3</v>
      </c>
      <c r="W45">
        <v>5.76</v>
      </c>
      <c r="X45">
        <v>-3</v>
      </c>
      <c r="Y45">
        <v>38.43</v>
      </c>
      <c r="Z45">
        <v>0</v>
      </c>
    </row>
    <row r="46" spans="7:26">
      <c r="G46" t="s">
        <v>88</v>
      </c>
      <c r="H46" s="115">
        <v>3.84</v>
      </c>
      <c r="I46" s="88">
        <v>0</v>
      </c>
      <c r="J46" s="88">
        <v>0</v>
      </c>
      <c r="K46" s="88">
        <v>38.43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42.27</v>
      </c>
      <c r="V46" s="116">
        <v>-3</v>
      </c>
      <c r="W46">
        <v>3.84</v>
      </c>
      <c r="X46">
        <v>-3</v>
      </c>
      <c r="Y46">
        <v>38.43</v>
      </c>
      <c r="Z46">
        <v>0</v>
      </c>
    </row>
    <row r="47" spans="7:26">
      <c r="G47" t="s">
        <v>89</v>
      </c>
      <c r="H47" s="115">
        <v>47.07</v>
      </c>
      <c r="I47" s="88">
        <v>0</v>
      </c>
      <c r="J47" s="88">
        <v>0</v>
      </c>
      <c r="K47" s="88">
        <v>38.42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85.49</v>
      </c>
      <c r="V47" s="116">
        <v>-3</v>
      </c>
      <c r="W47">
        <v>47.07</v>
      </c>
      <c r="X47">
        <v>-3</v>
      </c>
      <c r="Y47">
        <v>38.42</v>
      </c>
      <c r="Z47">
        <v>0</v>
      </c>
    </row>
    <row r="48" spans="7:26">
      <c r="G48" t="s">
        <v>90</v>
      </c>
      <c r="H48" s="115">
        <v>74.930000000000007</v>
      </c>
      <c r="I48" s="88">
        <v>0</v>
      </c>
      <c r="J48" s="88">
        <v>0</v>
      </c>
      <c r="K48" s="88">
        <v>38.42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113.35</v>
      </c>
      <c r="V48" s="116">
        <v>-3</v>
      </c>
      <c r="W48">
        <v>74.930000000000007</v>
      </c>
      <c r="X48">
        <v>-3</v>
      </c>
      <c r="Y48">
        <v>38.42</v>
      </c>
      <c r="Z48">
        <v>0</v>
      </c>
    </row>
    <row r="49" spans="7:26">
      <c r="G49" t="s">
        <v>91</v>
      </c>
      <c r="H49" s="115">
        <v>47.07</v>
      </c>
      <c r="I49" s="88">
        <v>0</v>
      </c>
      <c r="J49" s="88">
        <v>0</v>
      </c>
      <c r="K49" s="88">
        <v>38.42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85.49</v>
      </c>
      <c r="V49" s="116">
        <v>-3</v>
      </c>
      <c r="W49">
        <v>47.07</v>
      </c>
      <c r="X49">
        <v>-3</v>
      </c>
      <c r="Y49">
        <v>38.42</v>
      </c>
      <c r="Z49">
        <v>0</v>
      </c>
    </row>
    <row r="50" spans="7:26">
      <c r="G50" t="s">
        <v>92</v>
      </c>
      <c r="H50" s="115">
        <v>27.86</v>
      </c>
      <c r="I50" s="88">
        <v>0</v>
      </c>
      <c r="J50" s="88">
        <v>0</v>
      </c>
      <c r="K50" s="88">
        <v>38.42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66.28</v>
      </c>
      <c r="V50" s="116">
        <v>-3</v>
      </c>
      <c r="W50">
        <v>27.86</v>
      </c>
      <c r="X50">
        <v>-3</v>
      </c>
      <c r="Y50">
        <v>38.42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38.42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38.42</v>
      </c>
      <c r="V51" s="116">
        <v>-3</v>
      </c>
      <c r="W51">
        <v>0</v>
      </c>
      <c r="X51">
        <v>-3</v>
      </c>
      <c r="Y51">
        <v>38.42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38.42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38.42</v>
      </c>
      <c r="V52" s="116">
        <v>-3</v>
      </c>
      <c r="W52">
        <v>0</v>
      </c>
      <c r="X52">
        <v>-3</v>
      </c>
      <c r="Y52">
        <v>38.42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38.42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38.42</v>
      </c>
      <c r="V53" s="116">
        <v>-3</v>
      </c>
      <c r="W53">
        <v>0</v>
      </c>
      <c r="X53">
        <v>-3</v>
      </c>
      <c r="Y53">
        <v>38.42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38.42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38.42</v>
      </c>
      <c r="V54" s="116">
        <v>-3</v>
      </c>
      <c r="W54">
        <v>0</v>
      </c>
      <c r="X54">
        <v>-3</v>
      </c>
      <c r="Y54">
        <v>38.42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38.42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38.42</v>
      </c>
      <c r="V55" s="116">
        <v>-3</v>
      </c>
      <c r="W55">
        <v>0</v>
      </c>
      <c r="X55">
        <v>-3</v>
      </c>
      <c r="Y55">
        <v>38.42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38.42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38.42</v>
      </c>
      <c r="V56" s="116">
        <v>-3</v>
      </c>
      <c r="W56">
        <v>0</v>
      </c>
      <c r="X56">
        <v>-3</v>
      </c>
      <c r="Y56">
        <v>38.42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38.42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38.42</v>
      </c>
      <c r="V57" s="116">
        <v>-3</v>
      </c>
      <c r="W57">
        <v>0</v>
      </c>
      <c r="X57">
        <v>-3</v>
      </c>
      <c r="Y57">
        <v>38.42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38.42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38.42</v>
      </c>
      <c r="V58" s="116">
        <v>-3</v>
      </c>
      <c r="W58">
        <v>0</v>
      </c>
      <c r="X58">
        <v>-3</v>
      </c>
      <c r="Y58">
        <v>38.42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38.42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38.42</v>
      </c>
      <c r="V59" s="116">
        <v>-3</v>
      </c>
      <c r="W59">
        <v>0</v>
      </c>
      <c r="X59">
        <v>-3</v>
      </c>
      <c r="Y59">
        <v>38.42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39.380000000000003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39.380000000000003</v>
      </c>
      <c r="V60" s="116">
        <v>-3</v>
      </c>
      <c r="W60">
        <v>0</v>
      </c>
      <c r="X60">
        <v>-3</v>
      </c>
      <c r="Y60">
        <v>39.380000000000003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39.380000000000003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39.380000000000003</v>
      </c>
      <c r="V61" s="116">
        <v>-3</v>
      </c>
      <c r="W61">
        <v>0</v>
      </c>
      <c r="X61">
        <v>-3</v>
      </c>
      <c r="Y61">
        <v>39.380000000000003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39.380000000000003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39.380000000000003</v>
      </c>
      <c r="V62" s="116">
        <v>-3</v>
      </c>
      <c r="W62">
        <v>0</v>
      </c>
      <c r="X62">
        <v>-3</v>
      </c>
      <c r="Y62">
        <v>39.380000000000003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39.380000000000003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39.380000000000003</v>
      </c>
      <c r="V63" s="116">
        <v>-3</v>
      </c>
      <c r="W63">
        <v>0</v>
      </c>
      <c r="X63">
        <v>-3</v>
      </c>
      <c r="Y63">
        <v>39.380000000000003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39.380000000000003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39.380000000000003</v>
      </c>
      <c r="V64" s="116">
        <v>-3</v>
      </c>
      <c r="W64">
        <v>0</v>
      </c>
      <c r="X64">
        <v>-3</v>
      </c>
      <c r="Y64">
        <v>39.380000000000003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38.42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38.42</v>
      </c>
      <c r="V65" s="116">
        <v>-3</v>
      </c>
      <c r="W65">
        <v>0</v>
      </c>
      <c r="X65">
        <v>-3</v>
      </c>
      <c r="Y65">
        <v>38.42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38.42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38.42</v>
      </c>
      <c r="V66" s="116">
        <v>-3</v>
      </c>
      <c r="W66">
        <v>0</v>
      </c>
      <c r="X66">
        <v>-3</v>
      </c>
      <c r="Y66">
        <v>38.42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38.42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38.42</v>
      </c>
      <c r="V67" s="116">
        <v>-3</v>
      </c>
      <c r="W67">
        <v>0</v>
      </c>
      <c r="X67">
        <v>-3</v>
      </c>
      <c r="Y67">
        <v>38.42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33.619999999999997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33.619999999999997</v>
      </c>
      <c r="V68" s="116">
        <v>-3</v>
      </c>
      <c r="W68">
        <v>0</v>
      </c>
      <c r="X68">
        <v>-3</v>
      </c>
      <c r="Y68">
        <v>33.619999999999997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33.619999999999997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33.619999999999997</v>
      </c>
      <c r="V69" s="116">
        <v>-3</v>
      </c>
      <c r="W69">
        <v>0</v>
      </c>
      <c r="X69">
        <v>-3</v>
      </c>
      <c r="Y69">
        <v>33.619999999999997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33.619999999999997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33.619999999999997</v>
      </c>
      <c r="V70" s="116">
        <v>-3</v>
      </c>
      <c r="W70">
        <v>0</v>
      </c>
      <c r="X70">
        <v>-3</v>
      </c>
      <c r="Y70">
        <v>33.619999999999997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28.82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28.82</v>
      </c>
      <c r="V71" s="116">
        <v>-3</v>
      </c>
      <c r="W71">
        <v>0</v>
      </c>
      <c r="X71">
        <v>-3</v>
      </c>
      <c r="Y71">
        <v>28.82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28.82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28.82</v>
      </c>
      <c r="V72" s="116">
        <v>-3</v>
      </c>
      <c r="W72">
        <v>0</v>
      </c>
      <c r="X72">
        <v>-3</v>
      </c>
      <c r="Y72">
        <v>28.82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24.02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24.02</v>
      </c>
      <c r="V73" s="116">
        <v>-3</v>
      </c>
      <c r="W73">
        <v>0</v>
      </c>
      <c r="X73">
        <v>-3</v>
      </c>
      <c r="Y73">
        <v>24.02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19.21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19.21</v>
      </c>
      <c r="V74" s="116">
        <v>-3</v>
      </c>
      <c r="W74">
        <v>0</v>
      </c>
      <c r="X74">
        <v>-3</v>
      </c>
      <c r="Y74">
        <v>19.21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14.41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14.41</v>
      </c>
      <c r="V75" s="116">
        <v>-3</v>
      </c>
      <c r="W75">
        <v>0</v>
      </c>
      <c r="X75">
        <v>-3</v>
      </c>
      <c r="Y75">
        <v>14.41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14.41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14.41</v>
      </c>
      <c r="V76" s="116">
        <v>-3</v>
      </c>
      <c r="W76">
        <v>0</v>
      </c>
      <c r="X76">
        <v>-3</v>
      </c>
      <c r="Y76">
        <v>14.41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10.7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10.7</v>
      </c>
      <c r="V77" s="116">
        <v>-3</v>
      </c>
      <c r="W77">
        <v>0</v>
      </c>
      <c r="X77">
        <v>-3</v>
      </c>
      <c r="Y77">
        <v>10.7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11.03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11.03</v>
      </c>
      <c r="V78" s="116">
        <v>-3</v>
      </c>
      <c r="W78">
        <v>0</v>
      </c>
      <c r="X78">
        <v>-3</v>
      </c>
      <c r="Y78">
        <v>11.03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7.93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7.93</v>
      </c>
      <c r="V79" s="116">
        <v>-3</v>
      </c>
      <c r="W79">
        <v>0</v>
      </c>
      <c r="X79">
        <v>-3</v>
      </c>
      <c r="Y79">
        <v>7.93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7.94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7.94</v>
      </c>
      <c r="V80" s="116">
        <v>-3</v>
      </c>
      <c r="W80">
        <v>0</v>
      </c>
      <c r="X80">
        <v>-3</v>
      </c>
      <c r="Y80">
        <v>7.94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8.19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8.19</v>
      </c>
      <c r="V81" s="116">
        <v>-3</v>
      </c>
      <c r="W81">
        <v>0</v>
      </c>
      <c r="X81">
        <v>-3</v>
      </c>
      <c r="Y81">
        <v>8.19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8.69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8.69</v>
      </c>
      <c r="V82" s="116">
        <v>-3</v>
      </c>
      <c r="W82">
        <v>0</v>
      </c>
      <c r="X82">
        <v>-3</v>
      </c>
      <c r="Y82">
        <v>8.69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-3</v>
      </c>
      <c r="W83">
        <v>0</v>
      </c>
      <c r="X83">
        <v>-3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-3</v>
      </c>
      <c r="W84">
        <v>0</v>
      </c>
      <c r="X84">
        <v>-3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-3</v>
      </c>
      <c r="W85">
        <v>0</v>
      </c>
      <c r="X85">
        <v>-3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-3</v>
      </c>
      <c r="W86">
        <v>0</v>
      </c>
      <c r="X86">
        <v>-3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-3</v>
      </c>
      <c r="W87">
        <v>0</v>
      </c>
      <c r="X87">
        <v>-3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-3</v>
      </c>
      <c r="W88">
        <v>0</v>
      </c>
      <c r="X88">
        <v>-3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-3</v>
      </c>
      <c r="W89">
        <v>0</v>
      </c>
      <c r="X89">
        <v>-3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-3</v>
      </c>
      <c r="W90">
        <v>0</v>
      </c>
      <c r="X90">
        <v>-3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-3</v>
      </c>
      <c r="W91">
        <v>0</v>
      </c>
      <c r="X91">
        <v>-3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-3</v>
      </c>
      <c r="W92">
        <v>0</v>
      </c>
      <c r="X92">
        <v>-3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-3</v>
      </c>
      <c r="W93">
        <v>0</v>
      </c>
      <c r="X93">
        <v>-3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-3</v>
      </c>
      <c r="W94">
        <v>0</v>
      </c>
      <c r="X94">
        <v>-3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-3</v>
      </c>
      <c r="W95">
        <v>0</v>
      </c>
      <c r="X95">
        <v>-3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-3</v>
      </c>
      <c r="W96">
        <v>0</v>
      </c>
      <c r="X96">
        <v>-3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-3</v>
      </c>
      <c r="W97">
        <v>0</v>
      </c>
      <c r="X97">
        <v>-3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-3</v>
      </c>
      <c r="W98">
        <v>0</v>
      </c>
      <c r="X98">
        <v>-3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0.22691500000000009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0.32819999999999994</v>
      </c>
      <c r="L99" s="111">
        <f t="shared" si="1"/>
        <v>0</v>
      </c>
      <c r="M99" s="111">
        <f t="shared" si="1"/>
        <v>1.5707499999999999E-2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0.57082250000000023</v>
      </c>
      <c r="V99" s="112">
        <f t="shared" si="1"/>
        <v>-7.1999999999999995E-2</v>
      </c>
      <c r="W99">
        <f t="shared" si="1"/>
        <v>0.22691500000000009</v>
      </c>
      <c r="X99">
        <f t="shared" si="1"/>
        <v>-7.1999999999999995E-2</v>
      </c>
      <c r="Y99">
        <f t="shared" si="1"/>
        <v>0.32819999999999994</v>
      </c>
      <c r="Z99">
        <f t="shared" si="1"/>
        <v>1.5707499999999999E-2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45014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7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99.615719135404589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925.13124863195242</v>
      </c>
      <c r="P3" s="77">
        <v>58.71</v>
      </c>
      <c r="Q3" s="77">
        <v>38.06</v>
      </c>
      <c r="R3" s="80">
        <v>0</v>
      </c>
      <c r="S3" s="80">
        <v>0</v>
      </c>
      <c r="T3" s="78">
        <f>SUMPRODUCT(LTA!F3:AJ3,LTA!F$101:AJ$101,LTA!F$103:AJ$103)</f>
        <v>57.13</v>
      </c>
      <c r="U3" s="78">
        <f>SUMPRODUCT(LTA!F3:AJ3,LTA!F$102:AJ$102,LTA!F$103:AJ$103)</f>
        <v>60.51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29.480000000000004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14.22088773766025</v>
      </c>
      <c r="AD3">
        <f>SUM(B3:AB3,AI3:AR3)-AC3</f>
        <v>910.09996002969683</v>
      </c>
      <c r="AE3">
        <f>'IDT-1'!B3</f>
        <v>125</v>
      </c>
      <c r="AF3" s="26"/>
      <c r="AG3">
        <f>SUM(AD3:AF3)+AT3</f>
        <v>1035.0999600296968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99.615719135404589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952.72456820665241</v>
      </c>
      <c r="P4" s="77">
        <v>58.71</v>
      </c>
      <c r="Q4" s="77">
        <v>38.06</v>
      </c>
      <c r="R4" s="80">
        <v>0</v>
      </c>
      <c r="S4" s="80">
        <v>0</v>
      </c>
      <c r="T4" s="78">
        <f>SUMPRODUCT(LTA!F4:AJ4,LTA!F$101:AJ$101,LTA!F$103:AJ$103)</f>
        <v>56.65</v>
      </c>
      <c r="U4" s="78">
        <f>SUMPRODUCT(LTA!F4:AJ4,LTA!F$102:AJ$102,LTA!F$103:AJ$103)</f>
        <v>60.2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29.480000000000004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14.740857030627859</v>
      </c>
      <c r="AD4">
        <f t="shared" ref="AD4:AD67" si="1">SUM(B4:AB4,AI4:AR4)-AC4</f>
        <v>904.38331031142934</v>
      </c>
      <c r="AE4">
        <f>'IDT-1'!B4</f>
        <v>106</v>
      </c>
      <c r="AF4" s="26"/>
      <c r="AG4">
        <f t="shared" ref="AG4:AG67" si="2">SUM(AD4:AF4)+AT4</f>
        <v>1010.3833103114293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99.615719135404589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937.38550229425243</v>
      </c>
      <c r="P5" s="77">
        <v>58.71</v>
      </c>
      <c r="Q5" s="77">
        <v>38.06</v>
      </c>
      <c r="R5" s="80">
        <v>0</v>
      </c>
      <c r="S5" s="80">
        <v>0</v>
      </c>
      <c r="T5" s="78">
        <f>SUMPRODUCT(LTA!F5:AJ5,LTA!F$101:AJ$101,LTA!F$103:AJ$103)</f>
        <v>52.01</v>
      </c>
      <c r="U5" s="78">
        <f>SUMPRODUCT(LTA!F5:AJ5,LTA!F$102:AJ$102,LTA!F$103:AJ$103)</f>
        <v>60.2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29.480000000000004</v>
      </c>
      <c r="AB5" s="117">
        <f>-STOA!N5</f>
        <v>-344.15</v>
      </c>
      <c r="AC5">
        <f t="shared" si="0"/>
        <v>14.698213163431669</v>
      </c>
      <c r="AD5">
        <f t="shared" si="1"/>
        <v>869.44688826622541</v>
      </c>
      <c r="AE5">
        <f>'IDT-1'!B5</f>
        <v>91</v>
      </c>
      <c r="AF5" s="26"/>
      <c r="AG5">
        <f t="shared" si="2"/>
        <v>960.44688826622541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99.615719135404589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928.30293545185236</v>
      </c>
      <c r="P6" s="77">
        <v>58.71</v>
      </c>
      <c r="Q6" s="77">
        <v>38.06</v>
      </c>
      <c r="R6" s="80">
        <v>0</v>
      </c>
      <c r="S6" s="80">
        <v>0</v>
      </c>
      <c r="T6" s="78">
        <f>SUMPRODUCT(LTA!F6:AJ6,LTA!F$101:AJ$101,LTA!F$103:AJ$103)</f>
        <v>51.52</v>
      </c>
      <c r="U6" s="78">
        <f>SUMPRODUCT(LTA!F6:AJ6,LTA!F$102:AJ$102,LTA!F$103:AJ$103)</f>
        <v>60.03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29.480000000000004</v>
      </c>
      <c r="AB6" s="117">
        <f>-STOA!N6</f>
        <v>-344.15</v>
      </c>
      <c r="AC6">
        <f t="shared" si="0"/>
        <v>14.53257542751879</v>
      </c>
      <c r="AD6">
        <f t="shared" si="1"/>
        <v>868.86995915973807</v>
      </c>
      <c r="AE6">
        <f>'IDT-1'!B6</f>
        <v>77</v>
      </c>
      <c r="AF6" s="26"/>
      <c r="AG6">
        <f t="shared" si="2"/>
        <v>945.86995915973807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99.615719135404589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937.83015483457143</v>
      </c>
      <c r="P7" s="77">
        <v>58.71</v>
      </c>
      <c r="Q7" s="77">
        <v>38.06</v>
      </c>
      <c r="R7" s="80">
        <v>0</v>
      </c>
      <c r="S7" s="80">
        <v>0</v>
      </c>
      <c r="T7" s="78">
        <f>SUMPRODUCT(LTA!F7:AJ7,LTA!F$101:AJ$101,LTA!F$103:AJ$103)</f>
        <v>50.47</v>
      </c>
      <c r="U7" s="78">
        <f>SUMPRODUCT(LTA!F7:AJ7,LTA!F$102:AJ$102,LTA!F$103:AJ$103)</f>
        <v>59.74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29.480000000000004</v>
      </c>
      <c r="AB7" s="117">
        <f>-STOA!N7</f>
        <v>-344.15</v>
      </c>
      <c r="AC7">
        <f t="shared" si="0"/>
        <v>14.577988575520131</v>
      </c>
      <c r="AD7">
        <f t="shared" si="1"/>
        <v>880.01176539445578</v>
      </c>
      <c r="AE7">
        <f>'IDT-1'!B7</f>
        <v>61</v>
      </c>
      <c r="AF7" s="26"/>
      <c r="AG7">
        <f t="shared" si="2"/>
        <v>941.01176539445578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99.615719135404589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937.83015483457143</v>
      </c>
      <c r="P8" s="77">
        <v>58.71</v>
      </c>
      <c r="Q8" s="77">
        <v>38.06</v>
      </c>
      <c r="R8" s="80">
        <v>0</v>
      </c>
      <c r="S8" s="80">
        <v>0</v>
      </c>
      <c r="T8" s="78">
        <f>SUMPRODUCT(LTA!F8:AJ8,LTA!F$101:AJ$101,LTA!F$103:AJ$103)</f>
        <v>49.44</v>
      </c>
      <c r="U8" s="78">
        <f>SUMPRODUCT(LTA!F8:AJ8,LTA!F$102:AJ$102,LTA!F$103:AJ$103)</f>
        <v>59.52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29.480000000000004</v>
      </c>
      <c r="AB8" s="117">
        <f>-STOA!N8</f>
        <v>-344.15</v>
      </c>
      <c r="AC8">
        <f t="shared" si="0"/>
        <v>14.549232320475742</v>
      </c>
      <c r="AD8">
        <f t="shared" si="1"/>
        <v>880.79052164950019</v>
      </c>
      <c r="AE8">
        <f>'IDT-1'!B8</f>
        <v>49</v>
      </c>
      <c r="AF8" s="26"/>
      <c r="AG8">
        <f t="shared" si="2"/>
        <v>929.79052164950019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99.615500045171203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925.79264057425041</v>
      </c>
      <c r="P9" s="77">
        <v>58.71</v>
      </c>
      <c r="Q9" s="77">
        <v>38.06</v>
      </c>
      <c r="R9" s="80">
        <v>0</v>
      </c>
      <c r="S9" s="80">
        <v>0</v>
      </c>
      <c r="T9" s="78">
        <f>SUMPRODUCT(LTA!F9:AJ9,LTA!F$101:AJ$101,LTA!F$103:AJ$103)</f>
        <v>56.75</v>
      </c>
      <c r="U9" s="78">
        <f>SUMPRODUCT(LTA!F9:AJ9,LTA!F$102:AJ$102,LTA!F$103:AJ$103)</f>
        <v>59.24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29.480000000000004</v>
      </c>
      <c r="AB9" s="117">
        <f>-STOA!N9</f>
        <v>-344.15</v>
      </c>
      <c r="AC9">
        <f t="shared" si="0"/>
        <v>14.416382991768909</v>
      </c>
      <c r="AD9">
        <f t="shared" si="1"/>
        <v>885.91563762765259</v>
      </c>
      <c r="AE9">
        <f>'IDT-1'!B9</f>
        <v>30</v>
      </c>
      <c r="AF9" s="26"/>
      <c r="AG9">
        <f t="shared" si="2"/>
        <v>915.91563762765259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99.615500045171203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934.12011327169228</v>
      </c>
      <c r="P10" s="77">
        <v>58.71</v>
      </c>
      <c r="Q10" s="77">
        <v>38.06</v>
      </c>
      <c r="R10" s="80">
        <v>0</v>
      </c>
      <c r="S10" s="80">
        <v>0</v>
      </c>
      <c r="T10" s="78">
        <f>SUMPRODUCT(LTA!F10:AJ10,LTA!F$101:AJ$101,LTA!F$103:AJ$103)</f>
        <v>56.18</v>
      </c>
      <c r="U10" s="78">
        <f>SUMPRODUCT(LTA!F10:AJ10,LTA!F$102:AJ$102,LTA!F$103:AJ$103)</f>
        <v>58.83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29.480000000000004</v>
      </c>
      <c r="AB10" s="117">
        <f>-STOA!N10</f>
        <v>-344.15</v>
      </c>
      <c r="AC10">
        <f t="shared" si="0"/>
        <v>14.543187644161765</v>
      </c>
      <c r="AD10">
        <f t="shared" si="1"/>
        <v>886.13630567270161</v>
      </c>
      <c r="AE10">
        <f>'IDT-1'!B10</f>
        <v>23</v>
      </c>
      <c r="AF10" s="26"/>
      <c r="AG10">
        <f t="shared" si="2"/>
        <v>909.13630567270161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99.615500045171203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982.42350824182768</v>
      </c>
      <c r="P11" s="77">
        <v>58.71</v>
      </c>
      <c r="Q11" s="77">
        <v>38.06</v>
      </c>
      <c r="R11" s="80">
        <v>0</v>
      </c>
      <c r="S11" s="80">
        <v>0</v>
      </c>
      <c r="T11" s="78">
        <f>SUMPRODUCT(LTA!F11:AJ11,LTA!F$101:AJ$101,LTA!F$103:AJ$103)</f>
        <v>53.63</v>
      </c>
      <c r="U11" s="78">
        <f>SUMPRODUCT(LTA!F11:AJ11,LTA!F$102:AJ$102,LTA!F$103:AJ$103)</f>
        <v>66.739999999999995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29.480000000000004</v>
      </c>
      <c r="AB11" s="117">
        <f>-STOA!N11</f>
        <v>-344.15</v>
      </c>
      <c r="AC11">
        <f t="shared" si="0"/>
        <v>15.343916238220185</v>
      </c>
      <c r="AD11">
        <f t="shared" si="1"/>
        <v>901.9989720487788</v>
      </c>
      <c r="AE11">
        <f>'IDT-1'!B11</f>
        <v>0</v>
      </c>
      <c r="AF11" s="26"/>
      <c r="AG11">
        <f t="shared" si="2"/>
        <v>901.9989720487788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99.615500045171203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982.4236043563468</v>
      </c>
      <c r="P12" s="77">
        <v>58.71</v>
      </c>
      <c r="Q12" s="77">
        <v>38.06</v>
      </c>
      <c r="R12" s="80">
        <v>0</v>
      </c>
      <c r="S12" s="80">
        <v>0</v>
      </c>
      <c r="T12" s="78">
        <f>SUMPRODUCT(LTA!F12:AJ12,LTA!F$101:AJ$101,LTA!F$103:AJ$103)</f>
        <v>52.2</v>
      </c>
      <c r="U12" s="78">
        <f>SUMPRODUCT(LTA!F12:AJ12,LTA!F$102:AJ$102,LTA!F$103:AJ$103)</f>
        <v>65.899999999999991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29.480000000000004</v>
      </c>
      <c r="AB12" s="117">
        <f>-STOA!N12</f>
        <v>-344.15</v>
      </c>
      <c r="AC12">
        <f t="shared" si="0"/>
        <v>15.35057546659454</v>
      </c>
      <c r="AD12">
        <f t="shared" si="1"/>
        <v>896.72240893492346</v>
      </c>
      <c r="AE12">
        <f>'IDT-1'!B12</f>
        <v>0</v>
      </c>
      <c r="AF12" s="26"/>
      <c r="AG12">
        <f t="shared" si="2"/>
        <v>896.72240893492346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99.615500045171203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996.49922022386613</v>
      </c>
      <c r="P13" s="77">
        <v>58.71</v>
      </c>
      <c r="Q13" s="77">
        <v>38.06</v>
      </c>
      <c r="R13" s="80">
        <v>0</v>
      </c>
      <c r="S13" s="80">
        <v>0</v>
      </c>
      <c r="T13" s="78">
        <f>SUMPRODUCT(LTA!F13:AJ13,LTA!F$101:AJ$101,LTA!F$103:AJ$103)</f>
        <v>50.94</v>
      </c>
      <c r="U13" s="78">
        <f>SUMPRODUCT(LTA!F13:AJ13,LTA!F$102:AJ$102,LTA!F$103:AJ$103)</f>
        <v>65.17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29.480000000000004</v>
      </c>
      <c r="AB13" s="117">
        <f>-STOA!N13</f>
        <v>-344.15</v>
      </c>
      <c r="AC13">
        <f t="shared" si="0"/>
        <v>15.581222671539443</v>
      </c>
      <c r="AD13">
        <f t="shared" si="1"/>
        <v>894.57737759749807</v>
      </c>
      <c r="AE13">
        <f>'IDT-1'!B13</f>
        <v>0</v>
      </c>
      <c r="AF13" s="26"/>
      <c r="AG13">
        <f t="shared" si="2"/>
        <v>894.57737759749807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99.615500045171203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987.41665338146584</v>
      </c>
      <c r="P14" s="77">
        <v>58.71</v>
      </c>
      <c r="Q14" s="77">
        <v>38.06</v>
      </c>
      <c r="R14" s="80">
        <v>0</v>
      </c>
      <c r="S14" s="80">
        <v>0</v>
      </c>
      <c r="T14" s="78">
        <f>SUMPRODUCT(LTA!F14:AJ14,LTA!F$101:AJ$101,LTA!F$103:AJ$103)</f>
        <v>43.54</v>
      </c>
      <c r="U14" s="78">
        <f>SUMPRODUCT(LTA!F14:AJ14,LTA!F$102:AJ$102,LTA!F$103:AJ$103)</f>
        <v>64.36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29.480000000000004</v>
      </c>
      <c r="AB14" s="117">
        <f>-STOA!N14</f>
        <v>-344.15</v>
      </c>
      <c r="AC14">
        <f t="shared" si="0"/>
        <v>15.366901190670951</v>
      </c>
      <c r="AD14">
        <f t="shared" si="1"/>
        <v>884.49913223596582</v>
      </c>
      <c r="AE14">
        <f>'IDT-1'!B14</f>
        <v>0</v>
      </c>
      <c r="AF14" s="26"/>
      <c r="AG14">
        <f t="shared" si="2"/>
        <v>884.49913223596582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78.956283010874159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875.03486334074239</v>
      </c>
      <c r="P15" s="77">
        <v>58.71</v>
      </c>
      <c r="Q15" s="77">
        <v>38.06</v>
      </c>
      <c r="R15" s="80">
        <v>0</v>
      </c>
      <c r="S15" s="80">
        <v>0</v>
      </c>
      <c r="T15" s="78">
        <f>SUMPRODUCT(LTA!F15:AJ15,LTA!F$101:AJ$101,LTA!F$103:AJ$103)</f>
        <v>43.35</v>
      </c>
      <c r="U15" s="78">
        <f>SUMPRODUCT(LTA!F15:AJ15,LTA!F$102:AJ$102,LTA!F$103:AJ$103)</f>
        <v>63.199999999999996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29.480000000000004</v>
      </c>
      <c r="AB15" s="117">
        <f>-STOA!N15</f>
        <v>-244.15</v>
      </c>
      <c r="AC15">
        <f t="shared" si="0"/>
        <v>13.003469367958795</v>
      </c>
      <c r="AD15">
        <f t="shared" si="1"/>
        <v>885.47155698365771</v>
      </c>
      <c r="AE15">
        <f>'IDT-1'!B15</f>
        <v>0</v>
      </c>
      <c r="AF15" s="26"/>
      <c r="AG15">
        <f t="shared" si="2"/>
        <v>885.47155698365771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78.956283010874159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856.82401025984734</v>
      </c>
      <c r="P16" s="77">
        <v>58.71</v>
      </c>
      <c r="Q16" s="77">
        <v>38.06</v>
      </c>
      <c r="R16" s="80">
        <v>0</v>
      </c>
      <c r="S16" s="80">
        <v>0</v>
      </c>
      <c r="T16" s="78">
        <f>SUMPRODUCT(LTA!F16:AJ16,LTA!F$101:AJ$101,LTA!F$103:AJ$103)</f>
        <v>42.19</v>
      </c>
      <c r="U16" s="78">
        <f>SUMPRODUCT(LTA!F16:AJ16,LTA!F$102:AJ$102,LTA!F$103:AJ$103)</f>
        <v>62.12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29.480000000000004</v>
      </c>
      <c r="AB16" s="117">
        <f>-STOA!N16</f>
        <v>-244.15</v>
      </c>
      <c r="AC16">
        <f t="shared" si="0"/>
        <v>12.770233095713747</v>
      </c>
      <c r="AD16">
        <f t="shared" si="1"/>
        <v>871.25394017500776</v>
      </c>
      <c r="AE16">
        <f>'IDT-1'!B16</f>
        <v>0</v>
      </c>
      <c r="AF16" s="26"/>
      <c r="AG16">
        <f t="shared" si="2"/>
        <v>871.25394017500776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-38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891.78435214407534</v>
      </c>
      <c r="P17" s="77">
        <v>58.71</v>
      </c>
      <c r="Q17" s="77">
        <v>38.06</v>
      </c>
      <c r="R17" s="80">
        <v>0</v>
      </c>
      <c r="S17" s="80">
        <v>0</v>
      </c>
      <c r="T17" s="78">
        <f>SUMPRODUCT(LTA!F17:AJ17,LTA!F$101:AJ$101,LTA!F$103:AJ$103)</f>
        <v>40.85</v>
      </c>
      <c r="U17" s="78">
        <f>SUMPRODUCT(LTA!F17:AJ17,LTA!F$102:AJ$102,LTA!F$103:AJ$103)</f>
        <v>47.59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29.480000000000004</v>
      </c>
      <c r="AB17" s="117">
        <f>-STOA!N17</f>
        <v>-244.15</v>
      </c>
      <c r="AC17">
        <f t="shared" si="0"/>
        <v>13.135985236720968</v>
      </c>
      <c r="AD17">
        <f t="shared" si="1"/>
        <v>874.28224690735419</v>
      </c>
      <c r="AE17">
        <f>'IDT-1'!B17</f>
        <v>0</v>
      </c>
      <c r="AF17" s="26"/>
      <c r="AG17">
        <f t="shared" si="2"/>
        <v>874.28224690735419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-57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910.99585309487236</v>
      </c>
      <c r="P18" s="77">
        <v>58.71</v>
      </c>
      <c r="Q18" s="77">
        <v>38.06</v>
      </c>
      <c r="R18" s="80">
        <v>0</v>
      </c>
      <c r="S18" s="80">
        <v>0</v>
      </c>
      <c r="T18" s="78">
        <f>SUMPRODUCT(LTA!F18:AJ18,LTA!F$101:AJ$101,LTA!F$103:AJ$103)</f>
        <v>36.71</v>
      </c>
      <c r="U18" s="78">
        <f>SUMPRODUCT(LTA!F18:AJ18,LTA!F$102:AJ$102,LTA!F$103:AJ$103)</f>
        <v>46.57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29.480000000000004</v>
      </c>
      <c r="AB18" s="117">
        <f>-STOA!N18</f>
        <v>-244.15</v>
      </c>
      <c r="AC18">
        <f t="shared" si="0"/>
        <v>13.339541592787741</v>
      </c>
      <c r="AD18">
        <f t="shared" si="1"/>
        <v>879.13019150208459</v>
      </c>
      <c r="AE18">
        <f>'IDT-1'!B18</f>
        <v>0</v>
      </c>
      <c r="AF18" s="26"/>
      <c r="AG18">
        <f t="shared" si="2"/>
        <v>879.13019150208459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948.42973733158919</v>
      </c>
      <c r="P19" s="77">
        <v>58.71</v>
      </c>
      <c r="Q19" s="77">
        <v>38.06</v>
      </c>
      <c r="R19" s="80">
        <v>0</v>
      </c>
      <c r="S19" s="80">
        <v>0</v>
      </c>
      <c r="T19" s="78">
        <f>SUMPRODUCT(LTA!F19:AJ19,LTA!F$101:AJ$101,LTA!F$103:AJ$103)</f>
        <v>27.799999999999997</v>
      </c>
      <c r="U19" s="78">
        <f>SUMPRODUCT(LTA!F19:AJ19,LTA!F$102:AJ$102,LTA!F$103:AJ$103)</f>
        <v>44.559999999999995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29.480000000000004</v>
      </c>
      <c r="AB19" s="117">
        <f>-STOA!N19</f>
        <v>-244.15</v>
      </c>
      <c r="AC19">
        <f t="shared" si="0"/>
        <v>13.723791941948171</v>
      </c>
      <c r="AD19">
        <f t="shared" si="1"/>
        <v>888.25982538964081</v>
      </c>
      <c r="AE19">
        <f>'IDT-1'!B19</f>
        <v>0</v>
      </c>
      <c r="AF19" s="26"/>
      <c r="AG19">
        <f t="shared" si="2"/>
        <v>888.25982538964081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948.42973733158919</v>
      </c>
      <c r="P20" s="77">
        <v>58.71</v>
      </c>
      <c r="Q20" s="77">
        <v>38.06</v>
      </c>
      <c r="R20" s="80">
        <v>0</v>
      </c>
      <c r="S20" s="80">
        <v>0</v>
      </c>
      <c r="T20" s="78">
        <f>SUMPRODUCT(LTA!F20:AJ20,LTA!F$101:AJ$101,LTA!F$103:AJ$103)</f>
        <v>27.11</v>
      </c>
      <c r="U20" s="78">
        <f>SUMPRODUCT(LTA!F20:AJ20,LTA!F$102:AJ$102,LTA!F$103:AJ$103)</f>
        <v>42.81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29.480000000000004</v>
      </c>
      <c r="AB20" s="117">
        <f>-STOA!N20</f>
        <v>-244.15</v>
      </c>
      <c r="AC20">
        <f t="shared" si="0"/>
        <v>13.542513646548654</v>
      </c>
      <c r="AD20">
        <f t="shared" si="1"/>
        <v>904.00110368504033</v>
      </c>
      <c r="AE20">
        <f>'IDT-1'!B20</f>
        <v>0</v>
      </c>
      <c r="AF20" s="26"/>
      <c r="AG20">
        <f t="shared" si="2"/>
        <v>904.00110368504033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-65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948.42973733158919</v>
      </c>
      <c r="P21" s="77">
        <v>58.71</v>
      </c>
      <c r="Q21" s="77">
        <v>38.06</v>
      </c>
      <c r="R21" s="80">
        <v>0</v>
      </c>
      <c r="S21" s="80">
        <v>0</v>
      </c>
      <c r="T21" s="78">
        <f>SUMPRODUCT(LTA!F21:AJ21,LTA!F$101:AJ$101,LTA!F$103:AJ$103)</f>
        <v>26.65</v>
      </c>
      <c r="U21" s="78">
        <f>SUMPRODUCT(LTA!F21:AJ21,LTA!F$102:AJ$102,LTA!F$103:AJ$103)</f>
        <v>24.79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29.480000000000004</v>
      </c>
      <c r="AB21" s="117">
        <f>-STOA!N21</f>
        <v>-244.15</v>
      </c>
      <c r="AC21">
        <f t="shared" si="0"/>
        <v>13.042520800705235</v>
      </c>
      <c r="AD21">
        <f t="shared" si="1"/>
        <v>924.02109653088394</v>
      </c>
      <c r="AE21">
        <f>'IDT-1'!B21</f>
        <v>0</v>
      </c>
      <c r="AF21" s="26"/>
      <c r="AG21">
        <f t="shared" si="2"/>
        <v>924.02109653088394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948.37569245398913</v>
      </c>
      <c r="P22" s="77">
        <v>58.71</v>
      </c>
      <c r="Q22" s="77">
        <v>38.06</v>
      </c>
      <c r="R22" s="80">
        <v>0</v>
      </c>
      <c r="S22" s="80">
        <v>0</v>
      </c>
      <c r="T22" s="78">
        <f>SUMPRODUCT(LTA!F22:AJ22,LTA!F$101:AJ$101,LTA!F$103:AJ$103)</f>
        <v>26.48</v>
      </c>
      <c r="U22" s="78">
        <f>SUMPRODUCT(LTA!F22:AJ22,LTA!F$102:AJ$102,LTA!F$103:AJ$103)</f>
        <v>24.59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29.480000000000004</v>
      </c>
      <c r="AB22" s="117">
        <f>-STOA!N22</f>
        <v>-244.15</v>
      </c>
      <c r="AC22">
        <f t="shared" si="0"/>
        <v>12.799079762683078</v>
      </c>
      <c r="AD22">
        <f t="shared" si="1"/>
        <v>950.84049269130594</v>
      </c>
      <c r="AE22">
        <f>'IDT-1'!B22</f>
        <v>0</v>
      </c>
      <c r="AF22" s="26"/>
      <c r="AG22">
        <f t="shared" si="2"/>
        <v>950.84049269130594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99.620000000000019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975.70713943512817</v>
      </c>
      <c r="P23" s="77">
        <v>58.71</v>
      </c>
      <c r="Q23" s="77">
        <v>38.06</v>
      </c>
      <c r="R23" s="80">
        <v>0</v>
      </c>
      <c r="S23" s="80">
        <v>0</v>
      </c>
      <c r="T23" s="78">
        <f>SUMPRODUCT(LTA!F23:AJ23,LTA!F$101:AJ$101,LTA!F$103:AJ$103)</f>
        <v>25.71</v>
      </c>
      <c r="U23" s="78">
        <f>SUMPRODUCT(LTA!F23:AJ23,LTA!F$102:AJ$102,LTA!F$103:AJ$103)</f>
        <v>24.39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29.480000000000004</v>
      </c>
      <c r="AB23" s="117">
        <f>-STOA!N23</f>
        <v>-244.15</v>
      </c>
      <c r="AC23">
        <f t="shared" si="0"/>
        <v>13.423537939216379</v>
      </c>
      <c r="AD23">
        <f t="shared" si="1"/>
        <v>966.93748149591181</v>
      </c>
      <c r="AE23">
        <f>'IDT-1'!B23</f>
        <v>34</v>
      </c>
      <c r="AF23" s="26"/>
      <c r="AG23">
        <f t="shared" si="2"/>
        <v>1000.9374814959118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99.620000000000019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993.13166318842809</v>
      </c>
      <c r="P24" s="77">
        <v>58.71</v>
      </c>
      <c r="Q24" s="77">
        <v>38.06</v>
      </c>
      <c r="R24" s="80">
        <v>0</v>
      </c>
      <c r="S24" s="80">
        <v>0</v>
      </c>
      <c r="T24" s="78">
        <f>SUMPRODUCT(LTA!F24:AJ24,LTA!F$101:AJ$101,LTA!F$103:AJ$103)</f>
        <v>24.43</v>
      </c>
      <c r="U24" s="78">
        <f>SUMPRODUCT(LTA!F24:AJ24,LTA!F$102:AJ$102,LTA!F$103:AJ$103)</f>
        <v>24.580000000000002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29.480000000000004</v>
      </c>
      <c r="AB24" s="117">
        <f>-STOA!N24</f>
        <v>-244.15</v>
      </c>
      <c r="AC24">
        <f t="shared" si="0"/>
        <v>13.611672385856393</v>
      </c>
      <c r="AD24">
        <f t="shared" si="1"/>
        <v>978.08387080257171</v>
      </c>
      <c r="AE24">
        <f>'IDT-1'!B24</f>
        <v>57</v>
      </c>
      <c r="AF24" s="26"/>
      <c r="AG24">
        <f t="shared" si="2"/>
        <v>1035.0838708025717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99.620000000000019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996.0352848500371</v>
      </c>
      <c r="P25" s="77">
        <v>58.71</v>
      </c>
      <c r="Q25" s="77">
        <v>38.06</v>
      </c>
      <c r="R25" s="80">
        <v>0</v>
      </c>
      <c r="S25" s="80">
        <v>0</v>
      </c>
      <c r="T25" s="78">
        <f>SUMPRODUCT(LTA!F25:AJ25,LTA!F$101:AJ$101,LTA!F$103:AJ$103)</f>
        <v>24.310000000000002</v>
      </c>
      <c r="U25" s="78">
        <f>SUMPRODUCT(LTA!F25:AJ25,LTA!F$102:AJ$102,LTA!F$103:AJ$103)</f>
        <v>24.29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29.480000000000004</v>
      </c>
      <c r="AB25" s="117">
        <f>-STOA!N25</f>
        <v>-244.15</v>
      </c>
      <c r="AC25">
        <f t="shared" si="0"/>
        <v>13.5515641757683</v>
      </c>
      <c r="AD25">
        <f t="shared" si="1"/>
        <v>1035.5976006742685</v>
      </c>
      <c r="AE25">
        <f>'IDT-1'!B25</f>
        <v>76</v>
      </c>
      <c r="AF25" s="26"/>
      <c r="AG25">
        <f t="shared" si="2"/>
        <v>1111.5976006742685</v>
      </c>
      <c r="AI25" s="75">
        <f>PXIL!H25</f>
        <v>0</v>
      </c>
      <c r="AJ25" s="75">
        <f>PXIL!N25</f>
        <v>0</v>
      </c>
      <c r="AK25" s="75">
        <f>RTM_IEX!H25</f>
        <v>22.96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1010.3855796576371</v>
      </c>
      <c r="P26" s="77">
        <v>58.71</v>
      </c>
      <c r="Q26" s="77">
        <v>38.06</v>
      </c>
      <c r="R26" s="80">
        <v>0</v>
      </c>
      <c r="S26" s="80">
        <v>0</v>
      </c>
      <c r="T26" s="78">
        <f>SUMPRODUCT(LTA!F26:AJ26,LTA!F$101:AJ$101,LTA!F$103:AJ$103)</f>
        <v>15.84</v>
      </c>
      <c r="U26" s="78">
        <f>SUMPRODUCT(LTA!F26:AJ26,LTA!F$102:AJ$102,LTA!F$103:AJ$103)</f>
        <v>24.54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29.480000000000004</v>
      </c>
      <c r="AB26" s="117">
        <f>-STOA!N26</f>
        <v>-244.15</v>
      </c>
      <c r="AC26">
        <f t="shared" si="0"/>
        <v>13.689902770075182</v>
      </c>
      <c r="AD26">
        <f t="shared" si="1"/>
        <v>1051.1795568875616</v>
      </c>
      <c r="AE26">
        <f>'IDT-1'!B26</f>
        <v>103</v>
      </c>
      <c r="AF26" s="26"/>
      <c r="AG26">
        <f t="shared" si="2"/>
        <v>1154.1795568875616</v>
      </c>
      <c r="AI26" s="75">
        <f>PXIL!H26</f>
        <v>0</v>
      </c>
      <c r="AJ26" s="75">
        <f>PXIL!N26</f>
        <v>0</v>
      </c>
      <c r="AK26" s="75">
        <f>RTM_IEX!H26</f>
        <v>32.549999999999997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1031.2588748453693</v>
      </c>
      <c r="P27" s="77">
        <v>58.71</v>
      </c>
      <c r="Q27" s="77">
        <v>38.06</v>
      </c>
      <c r="R27" s="80">
        <v>0</v>
      </c>
      <c r="S27" s="80">
        <v>0</v>
      </c>
      <c r="T27" s="78">
        <f>SUMPRODUCT(LTA!F27:AJ27,LTA!F$101:AJ$101,LTA!F$103:AJ$103)</f>
        <v>15.98</v>
      </c>
      <c r="U27" s="78">
        <f>SUMPRODUCT(LTA!F27:AJ27,LTA!F$102:AJ$102,LTA!F$103:AJ$103)</f>
        <v>24.61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149.48999999999998</v>
      </c>
      <c r="AB27" s="117">
        <f>-STOA!N27</f>
        <v>-313.67</v>
      </c>
      <c r="AC27">
        <f t="shared" si="0"/>
        <v>15.677299193070244</v>
      </c>
      <c r="AD27">
        <f t="shared" si="1"/>
        <v>1135.375455652299</v>
      </c>
      <c r="AE27">
        <f>'IDT-1'!B27</f>
        <v>108</v>
      </c>
      <c r="AF27" s="26"/>
      <c r="AG27">
        <f t="shared" si="2"/>
        <v>1243.375455652299</v>
      </c>
      <c r="AI27" s="75">
        <f>PXIL!H27</f>
        <v>0</v>
      </c>
      <c r="AJ27" s="75">
        <f>PXIL!N27</f>
        <v>0</v>
      </c>
      <c r="AK27" s="75">
        <f>RTM_IEX!H27</f>
        <v>47.16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126.4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1051.1325048228373</v>
      </c>
      <c r="P28" s="77">
        <v>58.71</v>
      </c>
      <c r="Q28" s="77">
        <v>38.06</v>
      </c>
      <c r="R28" s="80">
        <v>0.92</v>
      </c>
      <c r="S28" s="80">
        <v>0</v>
      </c>
      <c r="T28" s="78">
        <f>SUMPRODUCT(LTA!F28:AJ28,LTA!F$101:AJ$101,LTA!F$103:AJ$103)</f>
        <v>16.03</v>
      </c>
      <c r="U28" s="78">
        <f>SUMPRODUCT(LTA!F28:AJ28,LTA!F$102:AJ$102,LTA!F$103:AJ$103)</f>
        <v>24.16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197.52</v>
      </c>
      <c r="AB28" s="117">
        <f>-STOA!N28</f>
        <v>-313.67</v>
      </c>
      <c r="AC28">
        <f t="shared" si="0"/>
        <v>16.249771136871967</v>
      </c>
      <c r="AD28">
        <f t="shared" si="1"/>
        <v>1199.8566136859654</v>
      </c>
      <c r="AE28">
        <f>'IDT-1'!B28</f>
        <v>95</v>
      </c>
      <c r="AF28" s="26"/>
      <c r="AG28">
        <f t="shared" si="2"/>
        <v>1294.8566136859654</v>
      </c>
      <c r="AI28" s="75">
        <f>PXIL!H28</f>
        <v>0</v>
      </c>
      <c r="AJ28" s="75">
        <f>PXIL!N28</f>
        <v>0</v>
      </c>
      <c r="AK28" s="75">
        <f>RTM_IEX!H28</f>
        <v>17.010000000000002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136.35999999999999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1089.9025954066369</v>
      </c>
      <c r="P29" s="77">
        <v>58.71</v>
      </c>
      <c r="Q29" s="77">
        <v>38.06</v>
      </c>
      <c r="R29" s="80">
        <v>7.669999999999999</v>
      </c>
      <c r="S29" s="80">
        <v>0</v>
      </c>
      <c r="T29" s="78">
        <f>SUMPRODUCT(LTA!F29:AJ29,LTA!F$101:AJ$101,LTA!F$103:AJ$103)</f>
        <v>16.420000000000002</v>
      </c>
      <c r="U29" s="78">
        <f>SUMPRODUCT(LTA!F29:AJ29,LTA!F$102:AJ$102,LTA!F$103:AJ$103)</f>
        <v>24.46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271.49</v>
      </c>
      <c r="AB29" s="117">
        <f>-STOA!N29</f>
        <v>-313.67</v>
      </c>
      <c r="AC29">
        <f t="shared" si="0"/>
        <v>17.559035934009398</v>
      </c>
      <c r="AD29">
        <f t="shared" si="1"/>
        <v>1347.3274394726277</v>
      </c>
      <c r="AE29">
        <f>'IDT-1'!B29</f>
        <v>31</v>
      </c>
      <c r="AF29" s="26"/>
      <c r="AG29">
        <f t="shared" si="2"/>
        <v>1378.3274394726277</v>
      </c>
      <c r="AI29" s="75">
        <f>PXIL!H29</f>
        <v>0</v>
      </c>
      <c r="AJ29" s="75">
        <f>PXIL!N29</f>
        <v>0</v>
      </c>
      <c r="AK29" s="75">
        <f>RTM_IEX!H29</f>
        <v>35.65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136.35999999999999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1097.0535276020371</v>
      </c>
      <c r="P30" s="77">
        <v>58.71</v>
      </c>
      <c r="Q30" s="77">
        <v>38.06</v>
      </c>
      <c r="R30" s="80">
        <v>16.625201961915753</v>
      </c>
      <c r="S30" s="80">
        <v>0</v>
      </c>
      <c r="T30" s="78">
        <f>SUMPRODUCT(LTA!F30:AJ30,LTA!F$101:AJ$101,LTA!F$103:AJ$103)</f>
        <v>21.259999999999998</v>
      </c>
      <c r="U30" s="78">
        <f>SUMPRODUCT(LTA!F30:AJ30,LTA!F$102:AJ$102,LTA!F$103:AJ$103)</f>
        <v>24.39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319.52000000000004</v>
      </c>
      <c r="AB30" s="117">
        <f>-STOA!N30</f>
        <v>-313.67</v>
      </c>
      <c r="AC30">
        <f t="shared" si="0"/>
        <v>18.066849914593778</v>
      </c>
      <c r="AD30">
        <f t="shared" si="1"/>
        <v>1404.5257596493591</v>
      </c>
      <c r="AE30">
        <f>'IDT-1'!B30</f>
        <v>18</v>
      </c>
      <c r="AF30" s="26"/>
      <c r="AG30">
        <f t="shared" si="2"/>
        <v>1422.5257596493591</v>
      </c>
      <c r="AI30" s="75">
        <f>PXIL!H30</f>
        <v>0</v>
      </c>
      <c r="AJ30" s="75">
        <f>PXIL!N30</f>
        <v>0</v>
      </c>
      <c r="AK30" s="75">
        <f>RTM_IEX!H30</f>
        <v>24.45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136.35999999999999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1097.0539903604135</v>
      </c>
      <c r="P31" s="77">
        <v>58.71</v>
      </c>
      <c r="Q31" s="77">
        <v>38.06</v>
      </c>
      <c r="R31" s="80">
        <v>30.294890216338391</v>
      </c>
      <c r="S31" s="80">
        <v>0</v>
      </c>
      <c r="T31" s="78">
        <f>SUMPRODUCT(LTA!F31:AJ31,LTA!F$101:AJ$101,LTA!F$103:AJ$103)</f>
        <v>29.51</v>
      </c>
      <c r="U31" s="78">
        <f>SUMPRODUCT(LTA!F31:AJ31,LTA!F$102:AJ$102,LTA!F$103:AJ$103)</f>
        <v>24.53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324.99</v>
      </c>
      <c r="AB31" s="117">
        <f>-STOA!N31</f>
        <v>-313.67</v>
      </c>
      <c r="AC31">
        <f t="shared" si="0"/>
        <v>18.46188324350641</v>
      </c>
      <c r="AD31">
        <f t="shared" si="1"/>
        <v>1449.0208773332454</v>
      </c>
      <c r="AE31">
        <f>'IDT-1'!B31</f>
        <v>28</v>
      </c>
      <c r="AF31" s="26"/>
      <c r="AG31">
        <f t="shared" si="2"/>
        <v>1477.0208773332454</v>
      </c>
      <c r="AI31" s="75">
        <f>PXIL!H31</f>
        <v>0</v>
      </c>
      <c r="AJ31" s="75">
        <f>PXIL!N31</f>
        <v>0</v>
      </c>
      <c r="AK31" s="75">
        <f>RTM_IEX!H31</f>
        <v>41.81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136.35999999999999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1107.3029129732136</v>
      </c>
      <c r="P32" s="77">
        <v>58.71</v>
      </c>
      <c r="Q32" s="77">
        <v>38.06</v>
      </c>
      <c r="R32" s="80">
        <v>43.76</v>
      </c>
      <c r="S32" s="80">
        <v>0</v>
      </c>
      <c r="T32" s="78">
        <f>SUMPRODUCT(LTA!F32:AJ32,LTA!F$101:AJ$101,LTA!F$103:AJ$103)</f>
        <v>46.03</v>
      </c>
      <c r="U32" s="78">
        <f>SUMPRODUCT(LTA!F32:AJ32,LTA!F$102:AJ$102,LTA!F$103:AJ$103)</f>
        <v>24.49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335.49</v>
      </c>
      <c r="AB32" s="117">
        <f>-STOA!N32</f>
        <v>-313.67</v>
      </c>
      <c r="AC32">
        <f t="shared" si="0"/>
        <v>18.653230728595275</v>
      </c>
      <c r="AD32">
        <f t="shared" si="1"/>
        <v>1470.5735622446182</v>
      </c>
      <c r="AE32">
        <f>'IDT-1'!B32</f>
        <v>38</v>
      </c>
      <c r="AF32" s="26"/>
      <c r="AG32">
        <f t="shared" si="2"/>
        <v>1508.5735622446182</v>
      </c>
      <c r="AI32" s="75">
        <f>PXIL!H32</f>
        <v>0</v>
      </c>
      <c r="AJ32" s="75">
        <f>PXIL!N32</f>
        <v>0</v>
      </c>
      <c r="AK32" s="75">
        <f>RTM_IEX!H32</f>
        <v>12.86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149.62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1106.5851869411067</v>
      </c>
      <c r="P33" s="77">
        <v>58.71</v>
      </c>
      <c r="Q33" s="77">
        <v>38.06</v>
      </c>
      <c r="R33" s="80">
        <v>46.5</v>
      </c>
      <c r="S33" s="80">
        <v>0</v>
      </c>
      <c r="T33" s="78">
        <f>SUMPRODUCT(LTA!F33:AJ33,LTA!F$101:AJ$101,LTA!F$103:AJ$103)</f>
        <v>67.850000000000009</v>
      </c>
      <c r="U33" s="78">
        <f>SUMPRODUCT(LTA!F33:AJ33,LTA!F$102:AJ$102,LTA!F$103:AJ$103)</f>
        <v>24.73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342.49</v>
      </c>
      <c r="AB33" s="117">
        <f>-STOA!N33</f>
        <v>-313.67</v>
      </c>
      <c r="AC33">
        <f t="shared" si="0"/>
        <v>18.930274739512733</v>
      </c>
      <c r="AD33">
        <f t="shared" si="1"/>
        <v>1501.7787922015939</v>
      </c>
      <c r="AE33">
        <f>'IDT-1'!B33</f>
        <v>32</v>
      </c>
      <c r="AF33" s="26"/>
      <c r="AG33">
        <f t="shared" si="2"/>
        <v>1533.7787922015939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149.62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1101.1498510463066</v>
      </c>
      <c r="P34" s="77">
        <v>58.71</v>
      </c>
      <c r="Q34" s="77">
        <v>38.06</v>
      </c>
      <c r="R34" s="80">
        <v>46.5</v>
      </c>
      <c r="S34" s="80">
        <v>0</v>
      </c>
      <c r="T34" s="78">
        <f>SUMPRODUCT(LTA!F34:AJ34,LTA!F$101:AJ$101,LTA!F$103:AJ$103)</f>
        <v>93.13</v>
      </c>
      <c r="U34" s="78">
        <f>SUMPRODUCT(LTA!F34:AJ34,LTA!F$102:AJ$102,LTA!F$103:AJ$103)</f>
        <v>24.43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11.53</v>
      </c>
      <c r="Z34" s="75">
        <f>IEX!N34</f>
        <v>0</v>
      </c>
      <c r="AA34" s="117">
        <f>STOA!H34</f>
        <v>356.49</v>
      </c>
      <c r="AB34" s="117">
        <f>-STOA!N34</f>
        <v>-313.67</v>
      </c>
      <c r="AC34">
        <f t="shared" si="0"/>
        <v>19.326931783638493</v>
      </c>
      <c r="AD34">
        <f t="shared" si="1"/>
        <v>1546.4567992626683</v>
      </c>
      <c r="AE34">
        <f>'IDT-1'!B34</f>
        <v>0</v>
      </c>
      <c r="AF34" s="26"/>
      <c r="AG34">
        <f t="shared" si="2"/>
        <v>1546.4567992626683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1081.8519665358051</v>
      </c>
      <c r="P35" s="77">
        <v>58.71</v>
      </c>
      <c r="Q35" s="77">
        <v>38.06</v>
      </c>
      <c r="R35" s="80">
        <v>46.5</v>
      </c>
      <c r="S35" s="80">
        <v>0</v>
      </c>
      <c r="T35" s="78">
        <f>SUMPRODUCT(LTA!F35:AJ35,LTA!F$101:AJ$101,LTA!F$103:AJ$103)</f>
        <v>107.55999999999999</v>
      </c>
      <c r="U35" s="78">
        <f>SUMPRODUCT(LTA!F35:AJ35,LTA!F$102:AJ$102,LTA!F$103:AJ$103)</f>
        <v>24.23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111.52</v>
      </c>
      <c r="Z35" s="75">
        <f>IEX!N35</f>
        <v>0</v>
      </c>
      <c r="AA35" s="117">
        <f>STOA!H35</f>
        <v>203.95999999999998</v>
      </c>
      <c r="AB35" s="117">
        <f>-STOA!N35</f>
        <v>-313.67</v>
      </c>
      <c r="AC35">
        <f t="shared" si="0"/>
        <v>19.271411675168036</v>
      </c>
      <c r="AD35">
        <f t="shared" si="1"/>
        <v>1520.1144348606369</v>
      </c>
      <c r="AE35">
        <f>'IDT-1'!B35</f>
        <v>0</v>
      </c>
      <c r="AF35" s="26"/>
      <c r="AG35">
        <f t="shared" si="2"/>
        <v>1520.1144348606369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</v>
      </c>
      <c r="AM35" s="75">
        <f>RTM_PXI!H35</f>
        <v>0</v>
      </c>
      <c r="AN35" s="75">
        <f>RTM_PXI!N35</f>
        <v>0</v>
      </c>
      <c r="AO35" s="192">
        <f>GDAM_IEX!H35</f>
        <v>41.21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1047.093926239447</v>
      </c>
      <c r="P36" s="77">
        <v>58.71</v>
      </c>
      <c r="Q36" s="77">
        <v>38.06</v>
      </c>
      <c r="R36" s="80">
        <v>46.585000000000008</v>
      </c>
      <c r="S36" s="80">
        <v>0</v>
      </c>
      <c r="T36" s="78">
        <f>SUMPRODUCT(LTA!F36:AJ36,LTA!F$101:AJ$101,LTA!F$103:AJ$103)</f>
        <v>136.08000000000001</v>
      </c>
      <c r="U36" s="78">
        <f>SUMPRODUCT(LTA!F36:AJ36,LTA!F$102:AJ$102,LTA!F$103:AJ$103)</f>
        <v>22.8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147.93</v>
      </c>
      <c r="Z36" s="75">
        <f>IEX!N36</f>
        <v>0</v>
      </c>
      <c r="AA36" s="117">
        <f>STOA!H36</f>
        <v>208.15999999999997</v>
      </c>
      <c r="AB36" s="117">
        <f>-STOA!N36</f>
        <v>-313.67</v>
      </c>
      <c r="AC36">
        <f t="shared" si="0"/>
        <v>19.169755645338125</v>
      </c>
      <c r="AD36">
        <f t="shared" si="1"/>
        <v>1528.7530505941088</v>
      </c>
      <c r="AE36">
        <f>'IDT-1'!B36</f>
        <v>0</v>
      </c>
      <c r="AF36" s="26"/>
      <c r="AG36">
        <f t="shared" si="2"/>
        <v>1528.7530505941088</v>
      </c>
      <c r="AI36" s="75">
        <f>PXIL!H36</f>
        <v>0</v>
      </c>
      <c r="AJ36" s="75">
        <f>PXIL!N36</f>
        <v>0</v>
      </c>
      <c r="AK36" s="75">
        <f>RTM_IEX!H36</f>
        <v>6.72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1019.7053206929354</v>
      </c>
      <c r="P37" s="77">
        <v>58.71</v>
      </c>
      <c r="Q37" s="77">
        <v>38.06</v>
      </c>
      <c r="R37" s="80">
        <v>46.585000000000008</v>
      </c>
      <c r="S37" s="80">
        <v>0</v>
      </c>
      <c r="T37" s="78">
        <f>SUMPRODUCT(LTA!F37:AJ37,LTA!F$101:AJ$101,LTA!F$103:AJ$103)</f>
        <v>162.21</v>
      </c>
      <c r="U37" s="78">
        <f>SUMPRODUCT(LTA!F37:AJ37,LTA!F$102:AJ$102,LTA!F$103:AJ$103)</f>
        <v>22.41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218.88</v>
      </c>
      <c r="AB37" s="117">
        <f>-STOA!N37</f>
        <v>-313.67</v>
      </c>
      <c r="AC37">
        <f t="shared" si="0"/>
        <v>19.122863916528825</v>
      </c>
      <c r="AD37">
        <f t="shared" si="1"/>
        <v>1523.4713367764066</v>
      </c>
      <c r="AE37">
        <f>'IDT-1'!B37</f>
        <v>0</v>
      </c>
      <c r="AF37" s="26"/>
      <c r="AG37">
        <f t="shared" si="2"/>
        <v>1523.4713367764066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140.25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149.62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998.78169458933542</v>
      </c>
      <c r="P38" s="77">
        <v>58.71</v>
      </c>
      <c r="Q38" s="77">
        <v>38.06</v>
      </c>
      <c r="R38" s="80">
        <v>46.585000000000008</v>
      </c>
      <c r="S38" s="80">
        <v>0</v>
      </c>
      <c r="T38" s="78">
        <f>SUMPRODUCT(LTA!F38:AJ38,LTA!F$101:AJ$101,LTA!F$103:AJ$103)</f>
        <v>138.15999999999997</v>
      </c>
      <c r="U38" s="78">
        <f>SUMPRODUCT(LTA!F38:AJ38,LTA!F$102:AJ$102,LTA!F$103:AJ$103)</f>
        <v>22.87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230.79999999999998</v>
      </c>
      <c r="AB38" s="117">
        <f>-STOA!N38</f>
        <v>-313.67</v>
      </c>
      <c r="AC38">
        <f t="shared" si="0"/>
        <v>18.633112006817143</v>
      </c>
      <c r="AD38">
        <f t="shared" si="1"/>
        <v>1468.3074625825182</v>
      </c>
      <c r="AE38">
        <f>'IDT-1'!B38</f>
        <v>0</v>
      </c>
      <c r="AF38" s="26"/>
      <c r="AG38">
        <f t="shared" si="2"/>
        <v>1468.3074625825182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117.19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-0.52723404255319151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149.62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988.24190273010493</v>
      </c>
      <c r="P39" s="77">
        <v>58.71</v>
      </c>
      <c r="Q39" s="77">
        <v>38.06</v>
      </c>
      <c r="R39" s="80">
        <v>46.585000000000008</v>
      </c>
      <c r="S39" s="80">
        <v>0</v>
      </c>
      <c r="T39" s="78">
        <f>SUMPRODUCT(LTA!F39:AJ39,LTA!F$101:AJ$101,LTA!F$103:AJ$103)</f>
        <v>162.72</v>
      </c>
      <c r="U39" s="78">
        <f>SUMPRODUCT(LTA!F39:AJ39,LTA!F$102:AJ$102,LTA!F$103:AJ$103)</f>
        <v>23.709999999999997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241.94</v>
      </c>
      <c r="AB39" s="117">
        <f>-STOA!N39</f>
        <v>-313.67</v>
      </c>
      <c r="AC39">
        <f t="shared" si="0"/>
        <v>19.108182318252599</v>
      </c>
      <c r="AD39">
        <f t="shared" si="1"/>
        <v>1450.7814863692993</v>
      </c>
      <c r="AE39">
        <f>'IDT-1'!B39</f>
        <v>0</v>
      </c>
      <c r="AF39" s="26"/>
      <c r="AG39">
        <f t="shared" si="2"/>
        <v>1450.7814863692993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-35</v>
      </c>
      <c r="AM39" s="75">
        <f>RTM_PXI!H39</f>
        <v>0</v>
      </c>
      <c r="AN39" s="75">
        <f>RTM_PXI!N39</f>
        <v>0</v>
      </c>
      <c r="AO39" s="192">
        <f>GDAM_IEX!H39</f>
        <v>109.5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-0.52723404255319151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149.62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978.26956965317504</v>
      </c>
      <c r="P40" s="77">
        <v>58.71</v>
      </c>
      <c r="Q40" s="77">
        <v>38.06</v>
      </c>
      <c r="R40" s="80">
        <v>46.585000000000008</v>
      </c>
      <c r="S40" s="80">
        <v>0</v>
      </c>
      <c r="T40" s="78">
        <f>SUMPRODUCT(LTA!F40:AJ40,LTA!F$101:AJ$101,LTA!F$103:AJ$103)</f>
        <v>157.43</v>
      </c>
      <c r="U40" s="78">
        <f>SUMPRODUCT(LTA!F40:AJ40,LTA!F$102:AJ$102,LTA!F$103:AJ$103)</f>
        <v>22.990000000000002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252.32999999999998</v>
      </c>
      <c r="AB40" s="117">
        <f>-STOA!N40</f>
        <v>-313.67</v>
      </c>
      <c r="AC40">
        <f t="shared" si="0"/>
        <v>18.985518552308786</v>
      </c>
      <c r="AD40">
        <f t="shared" si="1"/>
        <v>1424.9118170583129</v>
      </c>
      <c r="AE40">
        <f>'IDT-1'!B40</f>
        <v>0</v>
      </c>
      <c r="AF40" s="26"/>
      <c r="AG40">
        <f t="shared" si="2"/>
        <v>1424.9118170583129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-41</v>
      </c>
      <c r="AM40" s="75">
        <f>RTM_PXI!H40</f>
        <v>0</v>
      </c>
      <c r="AN40" s="75">
        <f>RTM_PXI!N40</f>
        <v>0</v>
      </c>
      <c r="AO40" s="192">
        <f>GDAM_IEX!H40</f>
        <v>95.1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11.25218221895665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149.62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958.73604402011028</v>
      </c>
      <c r="P41" s="77">
        <v>58.71</v>
      </c>
      <c r="Q41" s="77">
        <v>38.06</v>
      </c>
      <c r="R41" s="80">
        <v>46.585000000000008</v>
      </c>
      <c r="S41" s="80">
        <v>0</v>
      </c>
      <c r="T41" s="78">
        <f>SUMPRODUCT(LTA!F41:AJ41,LTA!F$101:AJ$101,LTA!F$103:AJ$103)</f>
        <v>174.5</v>
      </c>
      <c r="U41" s="78">
        <f>SUMPRODUCT(LTA!F41:AJ41,LTA!F$102:AJ$102,LTA!F$103:AJ$103)</f>
        <v>21.78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262.14</v>
      </c>
      <c r="AB41" s="117">
        <f>-STOA!N41</f>
        <v>-313.67</v>
      </c>
      <c r="AC41">
        <f t="shared" si="0"/>
        <v>18.636749288401774</v>
      </c>
      <c r="AD41">
        <f t="shared" si="1"/>
        <v>1459.0064769506653</v>
      </c>
      <c r="AE41">
        <f>'IDT-1'!B41</f>
        <v>0</v>
      </c>
      <c r="AF41" s="26"/>
      <c r="AG41">
        <f t="shared" si="2"/>
        <v>1459.0064769506653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</v>
      </c>
      <c r="AM41" s="75">
        <f>RTM_PXI!H41</f>
        <v>0</v>
      </c>
      <c r="AN41" s="75">
        <f>RTM_PXI!N41</f>
        <v>0</v>
      </c>
      <c r="AO41" s="192">
        <f>GDAM_IEX!H41</f>
        <v>74.930000000000007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11.25218221895665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149.62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978.94690113752335</v>
      </c>
      <c r="P42" s="77">
        <v>58.71</v>
      </c>
      <c r="Q42" s="77">
        <v>38.06</v>
      </c>
      <c r="R42" s="80">
        <v>46.585000000000008</v>
      </c>
      <c r="S42" s="80">
        <v>0</v>
      </c>
      <c r="T42" s="78">
        <f>SUMPRODUCT(LTA!F42:AJ42,LTA!F$101:AJ$101,LTA!F$103:AJ$103)</f>
        <v>228.49</v>
      </c>
      <c r="U42" s="78">
        <f>SUMPRODUCT(LTA!F42:AJ42,LTA!F$102:AJ$102,LTA!F$103:AJ$103)</f>
        <v>20.77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270.37</v>
      </c>
      <c r="AB42" s="117">
        <f>-STOA!N42</f>
        <v>-313.67</v>
      </c>
      <c r="AC42">
        <f t="shared" si="0"/>
        <v>19.091100831035007</v>
      </c>
      <c r="AD42">
        <f t="shared" si="1"/>
        <v>1510.1829825254451</v>
      </c>
      <c r="AE42">
        <f>'IDT-1'!B42</f>
        <v>0</v>
      </c>
      <c r="AF42" s="26"/>
      <c r="AG42">
        <f t="shared" si="2"/>
        <v>1510.1829825254451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</v>
      </c>
      <c r="AM42" s="75">
        <f>RTM_PXI!H42</f>
        <v>0</v>
      </c>
      <c r="AN42" s="75">
        <f>RTM_PXI!N42</f>
        <v>0</v>
      </c>
      <c r="AO42" s="192">
        <f>GDAM_IEX!H42</f>
        <v>45.14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11.25218221895665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976.6248263969178</v>
      </c>
      <c r="P43" s="77">
        <v>58.71</v>
      </c>
      <c r="Q43" s="77">
        <v>38.059999999999995</v>
      </c>
      <c r="R43" s="80">
        <v>46.585000000000008</v>
      </c>
      <c r="S43" s="80">
        <v>0</v>
      </c>
      <c r="T43" s="78">
        <f>SUMPRODUCT(LTA!F43:AJ43,LTA!F$101:AJ$101,LTA!F$103:AJ$103)</f>
        <v>245.78999999999996</v>
      </c>
      <c r="U43" s="78">
        <f>SUMPRODUCT(LTA!F43:AJ43,LTA!F$102:AJ$102,LTA!F$103:AJ$103)</f>
        <v>20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200.84</v>
      </c>
      <c r="AB43" s="117">
        <f>-STOA!N43</f>
        <v>-313.67</v>
      </c>
      <c r="AC43">
        <f t="shared" si="0"/>
        <v>18.779347935706699</v>
      </c>
      <c r="AD43">
        <f t="shared" si="1"/>
        <v>1485.1126606801674</v>
      </c>
      <c r="AE43">
        <f>'IDT-1'!B43</f>
        <v>0</v>
      </c>
      <c r="AF43" s="26"/>
      <c r="AG43">
        <f t="shared" si="2"/>
        <v>1485.1126606801674</v>
      </c>
      <c r="AI43" s="75">
        <f>PXIL!H43</f>
        <v>0</v>
      </c>
      <c r="AJ43" s="75">
        <f>PXIL!N43</f>
        <v>0</v>
      </c>
      <c r="AK43" s="75">
        <f>RTM_IEX!H43</f>
        <v>42.27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77.81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11.25218221895665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976.6248263969178</v>
      </c>
      <c r="P44" s="77">
        <v>58.71</v>
      </c>
      <c r="Q44" s="77">
        <v>38.059999999999995</v>
      </c>
      <c r="R44" s="80">
        <v>46.585000000000008</v>
      </c>
      <c r="S44" s="80">
        <v>0</v>
      </c>
      <c r="T44" s="78">
        <f>SUMPRODUCT(LTA!F44:AJ44,LTA!F$101:AJ$101,LTA!F$103:AJ$103)</f>
        <v>274.73</v>
      </c>
      <c r="U44" s="78">
        <f>SUMPRODUCT(LTA!F44:AJ44,LTA!F$102:AJ$102,LTA!F$103:AJ$103)</f>
        <v>18.84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22.09</v>
      </c>
      <c r="Z44" s="75">
        <f>IEX!N44</f>
        <v>0</v>
      </c>
      <c r="AA44" s="117">
        <f>STOA!H44</f>
        <v>202.91000000000003</v>
      </c>
      <c r="AB44" s="117">
        <f>-STOA!N44</f>
        <v>-313.67</v>
      </c>
      <c r="AC44">
        <f t="shared" si="0"/>
        <v>18.805219935706702</v>
      </c>
      <c r="AD44">
        <f t="shared" si="1"/>
        <v>1488.0267886801676</v>
      </c>
      <c r="AE44">
        <f>'IDT-1'!B44</f>
        <v>0</v>
      </c>
      <c r="AF44" s="26"/>
      <c r="AG44">
        <f t="shared" si="2"/>
        <v>1488.0267886801676</v>
      </c>
      <c r="AI44" s="75">
        <f>PXIL!H44</f>
        <v>0</v>
      </c>
      <c r="AJ44" s="75">
        <f>PXIL!N44</f>
        <v>0</v>
      </c>
      <c r="AK44" s="75">
        <f>RTM_IEX!H44</f>
        <v>71.08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11.25218221895665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99.610962532885765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979.77537419647638</v>
      </c>
      <c r="P45" s="77">
        <v>58.71</v>
      </c>
      <c r="Q45" s="77">
        <v>38.059999999999995</v>
      </c>
      <c r="R45" s="80">
        <v>46.585000000000008</v>
      </c>
      <c r="S45" s="80">
        <v>0</v>
      </c>
      <c r="T45" s="78">
        <f>SUMPRODUCT(LTA!F45:AJ45,LTA!F$101:AJ$101,LTA!F$103:AJ$103)</f>
        <v>284.24</v>
      </c>
      <c r="U45" s="78">
        <f>SUMPRODUCT(LTA!F45:AJ45,LTA!F$102:AJ$102,LTA!F$103:AJ$103)</f>
        <v>19.02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203.94</v>
      </c>
      <c r="AB45" s="117">
        <f>-STOA!N45</f>
        <v>-313.67</v>
      </c>
      <c r="AC45">
        <f t="shared" si="0"/>
        <v>18.453761226632214</v>
      </c>
      <c r="AD45">
        <f t="shared" si="1"/>
        <v>1448.4397577216864</v>
      </c>
      <c r="AE45">
        <f>'IDT-1'!B45</f>
        <v>0</v>
      </c>
      <c r="AF45" s="26"/>
      <c r="AG45">
        <f t="shared" si="2"/>
        <v>1448.4397577216864</v>
      </c>
      <c r="AI45" s="75">
        <f>PXIL!H45</f>
        <v>0</v>
      </c>
      <c r="AJ45" s="75">
        <f>PXIL!N45</f>
        <v>0</v>
      </c>
      <c r="AK45" s="75">
        <f>RTM_IEX!H45</f>
        <v>33.61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5.76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11.25218221895665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99.610962532885765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979.92373155721145</v>
      </c>
      <c r="P46" s="77">
        <v>58.71</v>
      </c>
      <c r="Q46" s="77">
        <v>38.059999999999995</v>
      </c>
      <c r="R46" s="80">
        <v>46.585000000000008</v>
      </c>
      <c r="S46" s="80">
        <v>0</v>
      </c>
      <c r="T46" s="78">
        <f>SUMPRODUCT(LTA!F46:AJ46,LTA!F$101:AJ$101,LTA!F$103:AJ$103)</f>
        <v>292.49</v>
      </c>
      <c r="U46" s="78">
        <f>SUMPRODUCT(LTA!F46:AJ46,LTA!F$102:AJ$102,LTA!F$103:AJ$103)</f>
        <v>19.010000000000002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204.04000000000002</v>
      </c>
      <c r="AB46" s="117">
        <f>-STOA!N46</f>
        <v>-313.67</v>
      </c>
      <c r="AC46">
        <f t="shared" si="0"/>
        <v>18.359498771406685</v>
      </c>
      <c r="AD46">
        <f t="shared" si="1"/>
        <v>1437.8223775376471</v>
      </c>
      <c r="AE46">
        <f>'IDT-1'!B46</f>
        <v>0</v>
      </c>
      <c r="AF46" s="26"/>
      <c r="AG46">
        <f t="shared" si="2"/>
        <v>1437.8223775376471</v>
      </c>
      <c r="AI46" s="75">
        <f>PXIL!H46</f>
        <v>0</v>
      </c>
      <c r="AJ46" s="75">
        <f>PXIL!N46</f>
        <v>0</v>
      </c>
      <c r="AK46" s="75">
        <f>RTM_IEX!H46</f>
        <v>16.329999999999998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3.84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11.25218221895665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1015.5556934460562</v>
      </c>
      <c r="P47" s="77">
        <v>58.71</v>
      </c>
      <c r="Q47" s="77">
        <v>38.06</v>
      </c>
      <c r="R47" s="80">
        <v>46.585000000000008</v>
      </c>
      <c r="S47" s="80">
        <v>0</v>
      </c>
      <c r="T47" s="78">
        <f>SUMPRODUCT(LTA!F47:AJ47,LTA!F$101:AJ$101,LTA!F$103:AJ$103)</f>
        <v>319.35000000000002</v>
      </c>
      <c r="U47" s="78">
        <f>SUMPRODUCT(LTA!F47:AJ47,LTA!F$102:AJ$102,LTA!F$103:AJ$103)</f>
        <v>44.01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155.97</v>
      </c>
      <c r="AB47" s="117">
        <f>-STOA!N47</f>
        <v>-313.67</v>
      </c>
      <c r="AC47">
        <f t="shared" si="0"/>
        <v>19.564680492292791</v>
      </c>
      <c r="AD47">
        <f t="shared" si="1"/>
        <v>1432.9481951727198</v>
      </c>
      <c r="AE47">
        <f>'IDT-1'!B47</f>
        <v>0</v>
      </c>
      <c r="AF47" s="26"/>
      <c r="AG47">
        <f t="shared" si="2"/>
        <v>1432.9481951727198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-70</v>
      </c>
      <c r="AM47" s="75">
        <f>RTM_PXI!H47</f>
        <v>0</v>
      </c>
      <c r="AN47" s="75">
        <f>RTM_PXI!N47</f>
        <v>0</v>
      </c>
      <c r="AO47" s="192">
        <f>GDAM_IEX!H47</f>
        <v>47.07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11.25218221895665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1010.1455402500562</v>
      </c>
      <c r="P48" s="77">
        <v>58.71</v>
      </c>
      <c r="Q48" s="77">
        <v>38.06</v>
      </c>
      <c r="R48" s="80">
        <v>46.585000000000008</v>
      </c>
      <c r="S48" s="80">
        <v>0</v>
      </c>
      <c r="T48" s="78">
        <f>SUMPRODUCT(LTA!F48:AJ48,LTA!F$101:AJ$101,LTA!F$103:AJ$103)</f>
        <v>337.78</v>
      </c>
      <c r="U48" s="78">
        <f>SUMPRODUCT(LTA!F48:AJ48,LTA!F$102:AJ$102,LTA!F$103:AJ$103)</f>
        <v>43.089999999999996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155.70000000000002</v>
      </c>
      <c r="AB48" s="117">
        <f>-STOA!N48</f>
        <v>-313.67</v>
      </c>
      <c r="AC48">
        <f t="shared" si="0"/>
        <v>20.304588755144582</v>
      </c>
      <c r="AD48">
        <f t="shared" si="1"/>
        <v>1427.8981337138682</v>
      </c>
      <c r="AE48">
        <f>'IDT-1'!B48</f>
        <v>0</v>
      </c>
      <c r="AF48" s="26"/>
      <c r="AG48">
        <f t="shared" si="2"/>
        <v>1427.8981337138682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-114</v>
      </c>
      <c r="AM48" s="75">
        <f>RTM_PXI!H48</f>
        <v>0</v>
      </c>
      <c r="AN48" s="75">
        <f>RTM_PXI!N48</f>
        <v>0</v>
      </c>
      <c r="AO48" s="192">
        <f>GDAM_IEX!H48</f>
        <v>74.930000000000007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11.25218221895665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84.023893600259498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970.60758249143089</v>
      </c>
      <c r="P49" s="77">
        <v>58.71</v>
      </c>
      <c r="Q49" s="77">
        <v>38.06</v>
      </c>
      <c r="R49" s="80">
        <v>46.585000000000008</v>
      </c>
      <c r="S49" s="80">
        <v>0</v>
      </c>
      <c r="T49" s="78">
        <f>SUMPRODUCT(LTA!F49:AJ49,LTA!F$101:AJ$101,LTA!F$103:AJ$103)</f>
        <v>337.44</v>
      </c>
      <c r="U49" s="78">
        <f>SUMPRODUCT(LTA!F49:AJ49,LTA!F$102:AJ$102,LTA!F$103:AJ$103)</f>
        <v>41.83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154.67000000000002</v>
      </c>
      <c r="AB49" s="117">
        <f>-STOA!N49</f>
        <v>-313.67</v>
      </c>
      <c r="AC49">
        <f t="shared" si="0"/>
        <v>18.876359298864124</v>
      </c>
      <c r="AD49">
        <f t="shared" si="1"/>
        <v>1419.7022990117828</v>
      </c>
      <c r="AE49">
        <f>'IDT-1'!B49</f>
        <v>0</v>
      </c>
      <c r="AF49" s="26"/>
      <c r="AG49">
        <f t="shared" si="2"/>
        <v>1419.7022990117828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</v>
      </c>
      <c r="AM49" s="75">
        <f>RTM_PXI!H49</f>
        <v>0</v>
      </c>
      <c r="AN49" s="75">
        <f>RTM_PXI!N49</f>
        <v>0</v>
      </c>
      <c r="AO49" s="192">
        <f>GDAM_IEX!H49</f>
        <v>47.07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11.25218221895665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84.023893600259498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972.95701877026988</v>
      </c>
      <c r="P50" s="77">
        <v>58.71</v>
      </c>
      <c r="Q50" s="77">
        <v>38.06</v>
      </c>
      <c r="R50" s="80">
        <v>46.585000000000008</v>
      </c>
      <c r="S50" s="80">
        <v>0</v>
      </c>
      <c r="T50" s="78">
        <f>SUMPRODUCT(LTA!F50:AJ50,LTA!F$101:AJ$101,LTA!F$103:AJ$103)</f>
        <v>337.47</v>
      </c>
      <c r="U50" s="78">
        <f>SUMPRODUCT(LTA!F50:AJ50,LTA!F$102:AJ$102,LTA!F$103:AJ$103)</f>
        <v>41.34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152.9</v>
      </c>
      <c r="AB50" s="117">
        <f>-STOA!N50</f>
        <v>-313.67</v>
      </c>
      <c r="AC50">
        <f t="shared" si="0"/>
        <v>18.690606083073515</v>
      </c>
      <c r="AD50">
        <f t="shared" si="1"/>
        <v>1402.7974885064123</v>
      </c>
      <c r="AE50">
        <f>'IDT-1'!B50</f>
        <v>0</v>
      </c>
      <c r="AF50" s="26"/>
      <c r="AG50">
        <f t="shared" si="2"/>
        <v>1402.7974885064123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-36</v>
      </c>
      <c r="AM50" s="75">
        <f>RTM_PXI!H50</f>
        <v>0</v>
      </c>
      <c r="AN50" s="75">
        <f>RTM_PXI!N50</f>
        <v>0</v>
      </c>
      <c r="AO50" s="192">
        <f>GDAM_IEX!H50</f>
        <v>27.86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15.248182563541947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943.56050227101105</v>
      </c>
      <c r="P51" s="77">
        <v>58.71</v>
      </c>
      <c r="Q51" s="77">
        <v>38.06</v>
      </c>
      <c r="R51" s="80">
        <v>46.585000000000008</v>
      </c>
      <c r="S51" s="80">
        <v>0</v>
      </c>
      <c r="T51" s="78">
        <f>SUMPRODUCT(LTA!F51:AJ51,LTA!F$101:AJ$101,LTA!F$103:AJ$103)</f>
        <v>329.57</v>
      </c>
      <c r="U51" s="78">
        <f>SUMPRODUCT(LTA!F51:AJ51,LTA!F$102:AJ$102,LTA!F$103:AJ$103)</f>
        <v>29.5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4.8</v>
      </c>
      <c r="Z51" s="75">
        <f>IEX!N51</f>
        <v>0</v>
      </c>
      <c r="AA51" s="117">
        <f>STOA!H51</f>
        <v>150.35</v>
      </c>
      <c r="AB51" s="117">
        <f>-STOA!N51</f>
        <v>-313.67</v>
      </c>
      <c r="AC51">
        <f t="shared" si="0"/>
        <v>17.748388915216776</v>
      </c>
      <c r="AD51">
        <f t="shared" si="1"/>
        <v>1368.989185554075</v>
      </c>
      <c r="AE51">
        <f>'IDT-1'!B51</f>
        <v>0</v>
      </c>
      <c r="AF51" s="26"/>
      <c r="AG51">
        <f t="shared" si="2"/>
        <v>1368.989185554075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15.248182563541947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934.78522389096361</v>
      </c>
      <c r="P52" s="77">
        <v>58.71</v>
      </c>
      <c r="Q52" s="77">
        <v>38.06</v>
      </c>
      <c r="R52" s="80">
        <v>46.585000000000008</v>
      </c>
      <c r="S52" s="80">
        <v>0</v>
      </c>
      <c r="T52" s="78">
        <f>SUMPRODUCT(LTA!F52:AJ52,LTA!F$101:AJ$101,LTA!F$103:AJ$103)</f>
        <v>355.93</v>
      </c>
      <c r="U52" s="78">
        <f>SUMPRODUCT(LTA!F52:AJ52,LTA!F$102:AJ$102,LTA!F$103:AJ$103)</f>
        <v>30.15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146.92000000000002</v>
      </c>
      <c r="AB52" s="117">
        <f>-STOA!N52</f>
        <v>-313.67</v>
      </c>
      <c r="AC52">
        <f t="shared" si="0"/>
        <v>17.836430465472361</v>
      </c>
      <c r="AD52">
        <f t="shared" si="1"/>
        <v>1378.9058656237723</v>
      </c>
      <c r="AE52">
        <f>'IDT-1'!B52</f>
        <v>0</v>
      </c>
      <c r="AF52" s="26"/>
      <c r="AG52">
        <f t="shared" si="2"/>
        <v>1378.9058656237723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15.248182563541947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934.78522389096361</v>
      </c>
      <c r="P53" s="77">
        <v>58.71</v>
      </c>
      <c r="Q53" s="77">
        <v>38.06</v>
      </c>
      <c r="R53" s="80">
        <v>46.585000000000008</v>
      </c>
      <c r="S53" s="80">
        <v>0</v>
      </c>
      <c r="T53" s="78">
        <f>SUMPRODUCT(LTA!F53:AJ53,LTA!F$101:AJ$101,LTA!F$103:AJ$103)</f>
        <v>358.35</v>
      </c>
      <c r="U53" s="78">
        <f>SUMPRODUCT(LTA!F53:AJ53,LTA!F$102:AJ$102,LTA!F$103:AJ$103)</f>
        <v>31.470000000000002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142.86000000000001</v>
      </c>
      <c r="AB53" s="117">
        <f>-STOA!N53</f>
        <v>-313.67</v>
      </c>
      <c r="AC53">
        <f t="shared" si="0"/>
        <v>18.002298888394069</v>
      </c>
      <c r="AD53">
        <f t="shared" si="1"/>
        <v>1359.4199972008503</v>
      </c>
      <c r="AE53">
        <f>'IDT-1'!B53</f>
        <v>0</v>
      </c>
      <c r="AF53" s="26"/>
      <c r="AG53">
        <f t="shared" si="2"/>
        <v>1359.4199972008503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5.821791044776119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919.88978202175758</v>
      </c>
      <c r="P54" s="77">
        <v>58.71</v>
      </c>
      <c r="Q54" s="77">
        <v>38.06</v>
      </c>
      <c r="R54" s="80">
        <v>46.585000000000008</v>
      </c>
      <c r="S54" s="80">
        <v>0</v>
      </c>
      <c r="T54" s="78">
        <f>SUMPRODUCT(LTA!F54:AJ54,LTA!F$101:AJ$101,LTA!F$103:AJ$103)</f>
        <v>358.90000000000003</v>
      </c>
      <c r="U54" s="78">
        <f>SUMPRODUCT(LTA!F54:AJ54,LTA!F$102:AJ$102,LTA!F$103:AJ$103)</f>
        <v>31.64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139.13</v>
      </c>
      <c r="AB54" s="117">
        <f>-STOA!N54</f>
        <v>-313.67</v>
      </c>
      <c r="AC54">
        <f t="shared" si="0"/>
        <v>17.735144372013334</v>
      </c>
      <c r="AD54">
        <f t="shared" si="1"/>
        <v>1335.3553183292595</v>
      </c>
      <c r="AE54">
        <f>'IDT-1'!B54</f>
        <v>0</v>
      </c>
      <c r="AF54" s="26"/>
      <c r="AG54">
        <f t="shared" si="2"/>
        <v>1335.3553183292595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15.248182563541947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872.88044899282795</v>
      </c>
      <c r="P55" s="77">
        <v>60.83</v>
      </c>
      <c r="Q55" s="77">
        <v>38.059999999999995</v>
      </c>
      <c r="R55" s="80">
        <v>46.585000000000008</v>
      </c>
      <c r="S55" s="80">
        <v>0</v>
      </c>
      <c r="T55" s="78">
        <f>SUMPRODUCT(LTA!F55:AJ55,LTA!F$101:AJ$101,LTA!F$103:AJ$103)</f>
        <v>359.51</v>
      </c>
      <c r="U55" s="78">
        <f>SUMPRODUCT(LTA!F55:AJ55,LTA!F$102:AJ$102,LTA!F$103:AJ$103)</f>
        <v>32.07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137.66</v>
      </c>
      <c r="AB55" s="117">
        <f>-STOA!N55</f>
        <v>-313.67</v>
      </c>
      <c r="AC55">
        <f t="shared" si="0"/>
        <v>17.658995929823167</v>
      </c>
      <c r="AD55">
        <f t="shared" si="1"/>
        <v>1272.5385252612857</v>
      </c>
      <c r="AE55">
        <f>'IDT-1'!B55</f>
        <v>0</v>
      </c>
      <c r="AF55" s="26"/>
      <c r="AG55">
        <f t="shared" si="2"/>
        <v>1272.5385252612857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-43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15.248182563541947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842.39092918071754</v>
      </c>
      <c r="P56" s="77">
        <v>58.71</v>
      </c>
      <c r="Q56" s="77">
        <v>38.059999999999995</v>
      </c>
      <c r="R56" s="80">
        <v>46.585000000000008</v>
      </c>
      <c r="S56" s="80">
        <v>0</v>
      </c>
      <c r="T56" s="78">
        <f>SUMPRODUCT(LTA!F56:AJ56,LTA!F$101:AJ$101,LTA!F$103:AJ$103)</f>
        <v>362.56</v>
      </c>
      <c r="U56" s="78">
        <f>SUMPRODUCT(LTA!F56:AJ56,LTA!F$102:AJ$102,LTA!F$103:AJ$103)</f>
        <v>32.33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137.77000000000001</v>
      </c>
      <c r="AB56" s="117">
        <f>-STOA!N56</f>
        <v>-313.67</v>
      </c>
      <c r="AC56">
        <f t="shared" si="0"/>
        <v>17.46427504813196</v>
      </c>
      <c r="AD56">
        <f t="shared" si="1"/>
        <v>1236.5437263308665</v>
      </c>
      <c r="AE56">
        <f>'IDT-1'!B56</f>
        <v>0</v>
      </c>
      <c r="AF56" s="26"/>
      <c r="AG56">
        <f t="shared" si="2"/>
        <v>1236.5437263308665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-50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15.248182563541947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835.41768200697732</v>
      </c>
      <c r="P57" s="77">
        <v>58.71</v>
      </c>
      <c r="Q57" s="77">
        <v>38.059999999999995</v>
      </c>
      <c r="R57" s="80">
        <v>46.585000000000008</v>
      </c>
      <c r="S57" s="80">
        <v>0</v>
      </c>
      <c r="T57" s="78">
        <f>SUMPRODUCT(LTA!F57:AJ57,LTA!F$101:AJ$101,LTA!F$103:AJ$103)</f>
        <v>362.72</v>
      </c>
      <c r="U57" s="78">
        <f>SUMPRODUCT(LTA!F57:AJ57,LTA!F$102:AJ$102,LTA!F$103:AJ$103)</f>
        <v>33.33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137.43</v>
      </c>
      <c r="AB57" s="117">
        <f>-STOA!N57</f>
        <v>-313.67</v>
      </c>
      <c r="AC57">
        <f t="shared" si="0"/>
        <v>17.241442050081336</v>
      </c>
      <c r="AD57">
        <f t="shared" si="1"/>
        <v>1249.613312155177</v>
      </c>
      <c r="AE57">
        <f>'IDT-1'!B57</f>
        <v>0</v>
      </c>
      <c r="AF57" s="26"/>
      <c r="AG57">
        <f t="shared" si="2"/>
        <v>1249.613312155177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5.821791044776119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836.05622792550867</v>
      </c>
      <c r="P58" s="77">
        <v>57.05</v>
      </c>
      <c r="Q58" s="77">
        <v>38.06</v>
      </c>
      <c r="R58" s="80">
        <v>46.585000000000008</v>
      </c>
      <c r="S58" s="80">
        <v>0</v>
      </c>
      <c r="T58" s="78">
        <f>SUMPRODUCT(LTA!F58:AJ58,LTA!F$101:AJ$101,LTA!F$103:AJ$103)</f>
        <v>363.27000000000004</v>
      </c>
      <c r="U58" s="78">
        <f>SUMPRODUCT(LTA!F58:AJ58,LTA!F$102:AJ$102,LTA!F$103:AJ$103)</f>
        <v>34.74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136.07</v>
      </c>
      <c r="AB58" s="117">
        <f>-STOA!N58</f>
        <v>-313.67</v>
      </c>
      <c r="AC58">
        <f t="shared" si="0"/>
        <v>17.048243478532928</v>
      </c>
      <c r="AD58">
        <f t="shared" si="1"/>
        <v>1251.9586651264908</v>
      </c>
      <c r="AE58">
        <f>'IDT-1'!B58</f>
        <v>0</v>
      </c>
      <c r="AF58" s="26"/>
      <c r="AG58">
        <f t="shared" si="2"/>
        <v>1251.9586651264908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15.248182563541947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873.91001493040699</v>
      </c>
      <c r="P59" s="77">
        <v>58.71</v>
      </c>
      <c r="Q59" s="77">
        <v>38.06</v>
      </c>
      <c r="R59" s="80">
        <v>46.585000000000008</v>
      </c>
      <c r="S59" s="80">
        <v>0</v>
      </c>
      <c r="T59" s="78">
        <f>SUMPRODUCT(LTA!F59:AJ59,LTA!F$101:AJ$101,LTA!F$103:AJ$103)</f>
        <v>372.02000000000004</v>
      </c>
      <c r="U59" s="78">
        <f>SUMPRODUCT(LTA!F59:AJ59,LTA!F$102:AJ$102,LTA!F$103:AJ$103)</f>
        <v>42.05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137.29</v>
      </c>
      <c r="AB59" s="117">
        <f>-STOA!N59</f>
        <v>-363.67</v>
      </c>
      <c r="AC59">
        <f t="shared" si="0"/>
        <v>18.039374915562153</v>
      </c>
      <c r="AD59">
        <f t="shared" si="1"/>
        <v>1271.1877122131257</v>
      </c>
      <c r="AE59">
        <f>'IDT-1'!B59</f>
        <v>0</v>
      </c>
      <c r="AF59" s="26"/>
      <c r="AG59">
        <f t="shared" si="2"/>
        <v>1271.1877122131257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15.248182563541947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876.84450077781139</v>
      </c>
      <c r="P60" s="77">
        <v>58.71</v>
      </c>
      <c r="Q60" s="77">
        <v>38.06</v>
      </c>
      <c r="R60" s="80">
        <v>46.585000000000008</v>
      </c>
      <c r="S60" s="80">
        <v>0</v>
      </c>
      <c r="T60" s="78">
        <f>SUMPRODUCT(LTA!F60:AJ60,LTA!F$101:AJ$101,LTA!F$103:AJ$103)</f>
        <v>373.20000000000005</v>
      </c>
      <c r="U60" s="78">
        <f>SUMPRODUCT(LTA!F60:AJ60,LTA!F$102:AJ$102,LTA!F$103:AJ$103)</f>
        <v>43.67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134.56</v>
      </c>
      <c r="AB60" s="117">
        <f>-STOA!N60</f>
        <v>-363.67</v>
      </c>
      <c r="AC60">
        <f t="shared" si="0"/>
        <v>18.065814391019316</v>
      </c>
      <c r="AD60">
        <f t="shared" si="1"/>
        <v>1274.165758585073</v>
      </c>
      <c r="AE60">
        <f>'IDT-1'!B60</f>
        <v>0</v>
      </c>
      <c r="AF60" s="26"/>
      <c r="AG60">
        <f t="shared" si="2"/>
        <v>1274.165758585073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15.248182563541947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890.05184307037541</v>
      </c>
      <c r="P61" s="77">
        <v>58.71</v>
      </c>
      <c r="Q61" s="77">
        <v>38.06</v>
      </c>
      <c r="R61" s="80">
        <v>46.585000000000008</v>
      </c>
      <c r="S61" s="80">
        <v>0</v>
      </c>
      <c r="T61" s="78">
        <f>SUMPRODUCT(LTA!F61:AJ61,LTA!F$101:AJ$101,LTA!F$103:AJ$103)</f>
        <v>373.13000000000005</v>
      </c>
      <c r="U61" s="78">
        <f>SUMPRODUCT(LTA!F61:AJ61,LTA!F$102:AJ$102,LTA!F$103:AJ$103)</f>
        <v>46.19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131.44999999999999</v>
      </c>
      <c r="AB61" s="117">
        <f>-STOA!N61</f>
        <v>-363.67</v>
      </c>
      <c r="AC61">
        <f t="shared" si="0"/>
        <v>18.043059090360952</v>
      </c>
      <c r="AD61">
        <f t="shared" si="1"/>
        <v>1301.7358561782958</v>
      </c>
      <c r="AE61">
        <f>'IDT-1'!B61</f>
        <v>0</v>
      </c>
      <c r="AF61" s="26"/>
      <c r="AG61">
        <f t="shared" si="2"/>
        <v>1301.7358561782958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15.248182563541947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889.31211695791114</v>
      </c>
      <c r="P62" s="77">
        <v>58.71</v>
      </c>
      <c r="Q62" s="77">
        <v>38.06</v>
      </c>
      <c r="R62" s="80">
        <v>46.585000000000008</v>
      </c>
      <c r="S62" s="80">
        <v>0</v>
      </c>
      <c r="T62" s="78">
        <f>SUMPRODUCT(LTA!F62:AJ62,LTA!F$101:AJ$101,LTA!F$103:AJ$103)</f>
        <v>372.76</v>
      </c>
      <c r="U62" s="78">
        <f>SUMPRODUCT(LTA!F62:AJ62,LTA!F$102:AJ$102,LTA!F$103:AJ$103)</f>
        <v>48.5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127.51</v>
      </c>
      <c r="AB62" s="117">
        <f>-STOA!N62</f>
        <v>-363.67</v>
      </c>
      <c r="AC62">
        <f t="shared" si="0"/>
        <v>18.018949500571264</v>
      </c>
      <c r="AD62">
        <f t="shared" si="1"/>
        <v>1299.0202396556208</v>
      </c>
      <c r="AE62">
        <f>'IDT-1'!B62</f>
        <v>0</v>
      </c>
      <c r="AF62" s="26"/>
      <c r="AG62">
        <f t="shared" si="2"/>
        <v>1299.0202396556208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15.248182563541947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907.86396080508871</v>
      </c>
      <c r="P63" s="77">
        <v>58.71</v>
      </c>
      <c r="Q63" s="77">
        <v>38.06</v>
      </c>
      <c r="R63" s="80">
        <v>46.585000000000008</v>
      </c>
      <c r="S63" s="80">
        <v>0</v>
      </c>
      <c r="T63" s="78">
        <f>SUMPRODUCT(LTA!F63:AJ63,LTA!F$101:AJ$101,LTA!F$103:AJ$103)</f>
        <v>368.66</v>
      </c>
      <c r="U63" s="78">
        <f>SUMPRODUCT(LTA!F63:AJ63,LTA!F$102:AJ$102,LTA!F$103:AJ$103)</f>
        <v>47.17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119.93</v>
      </c>
      <c r="AB63" s="117">
        <f>-STOA!N63</f>
        <v>-363.67</v>
      </c>
      <c r="AC63">
        <f t="shared" si="0"/>
        <v>18.067717726426427</v>
      </c>
      <c r="AD63">
        <f t="shared" si="1"/>
        <v>1304.5133152769433</v>
      </c>
      <c r="AE63">
        <f>'IDT-1'!B63</f>
        <v>0</v>
      </c>
      <c r="AF63" s="26"/>
      <c r="AG63">
        <f t="shared" si="2"/>
        <v>1304.5133152769433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13.147187104930467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925.57445472001507</v>
      </c>
      <c r="P64" s="77">
        <v>58.71</v>
      </c>
      <c r="Q64" s="77">
        <v>38.06</v>
      </c>
      <c r="R64" s="80">
        <v>46.585000000000008</v>
      </c>
      <c r="S64" s="80">
        <v>0</v>
      </c>
      <c r="T64" s="78">
        <f>SUMPRODUCT(LTA!F64:AJ64,LTA!F$101:AJ$101,LTA!F$103:AJ$103)</f>
        <v>363.49</v>
      </c>
      <c r="U64" s="78">
        <f>SUMPRODUCT(LTA!F64:AJ64,LTA!F$102:AJ$102,LTA!F$103:AJ$103)</f>
        <v>49.09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109.49000000000001</v>
      </c>
      <c r="AB64" s="117">
        <f>-STOA!N64</f>
        <v>-363.67</v>
      </c>
      <c r="AC64">
        <f t="shared" si="0"/>
        <v>18.084609312841998</v>
      </c>
      <c r="AD64">
        <f t="shared" si="1"/>
        <v>1306.4159221468424</v>
      </c>
      <c r="AE64">
        <f>'IDT-1'!B64</f>
        <v>0</v>
      </c>
      <c r="AF64" s="26"/>
      <c r="AG64">
        <f t="shared" si="2"/>
        <v>1306.4159221468424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13.147187104930467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941.00481961059575</v>
      </c>
      <c r="P65" s="77">
        <v>58.71</v>
      </c>
      <c r="Q65" s="77">
        <v>38.06</v>
      </c>
      <c r="R65" s="80">
        <v>46.585000000000008</v>
      </c>
      <c r="S65" s="80">
        <v>0</v>
      </c>
      <c r="T65" s="78">
        <f>SUMPRODUCT(LTA!F65:AJ65,LTA!F$101:AJ$101,LTA!F$103:AJ$103)</f>
        <v>310.71000000000004</v>
      </c>
      <c r="U65" s="78">
        <f>SUMPRODUCT(LTA!F65:AJ65,LTA!F$102:AJ$102,LTA!F$103:AJ$103)</f>
        <v>60.53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99.06</v>
      </c>
      <c r="AB65" s="117">
        <f>-STOA!N65</f>
        <v>-363.67</v>
      </c>
      <c r="AC65">
        <f t="shared" si="0"/>
        <v>17.891628523879106</v>
      </c>
      <c r="AD65">
        <f t="shared" si="1"/>
        <v>1284.6792678263862</v>
      </c>
      <c r="AE65">
        <f>'IDT-1'!B65</f>
        <v>0</v>
      </c>
      <c r="AF65" s="26"/>
      <c r="AG65">
        <f t="shared" si="2"/>
        <v>1284.6792678263862</v>
      </c>
      <c r="AI65" s="75">
        <f>PXIL!H65</f>
        <v>0</v>
      </c>
      <c r="AJ65" s="75">
        <f>PXIL!N65</f>
        <v>0</v>
      </c>
      <c r="AK65" s="75">
        <f>RTM_IEX!H65</f>
        <v>14.41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13.147187104930467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961.54317430137689</v>
      </c>
      <c r="P66" s="77">
        <v>58.71</v>
      </c>
      <c r="Q66" s="77">
        <v>38.06</v>
      </c>
      <c r="R66" s="80">
        <v>46.585000000000008</v>
      </c>
      <c r="S66" s="80">
        <v>0</v>
      </c>
      <c r="T66" s="78">
        <f>SUMPRODUCT(LTA!F66:AJ66,LTA!F$101:AJ$101,LTA!F$103:AJ$103)</f>
        <v>269.15000000000003</v>
      </c>
      <c r="U66" s="78">
        <f>SUMPRODUCT(LTA!F66:AJ66,LTA!F$102:AJ$102,LTA!F$103:AJ$103)</f>
        <v>62.12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88.86</v>
      </c>
      <c r="AB66" s="117">
        <f>-STOA!N66</f>
        <v>-363.67</v>
      </c>
      <c r="AC66">
        <f t="shared" si="0"/>
        <v>17.723886045157979</v>
      </c>
      <c r="AD66">
        <f t="shared" si="1"/>
        <v>1265.7853649958884</v>
      </c>
      <c r="AE66">
        <f>'IDT-1'!B66</f>
        <v>0</v>
      </c>
      <c r="AF66" s="26"/>
      <c r="AG66">
        <f t="shared" si="2"/>
        <v>1265.7853649958884</v>
      </c>
      <c r="AI66" s="75">
        <f>PXIL!H66</f>
        <v>0</v>
      </c>
      <c r="AJ66" s="75">
        <f>PXIL!N66</f>
        <v>0</v>
      </c>
      <c r="AK66" s="75">
        <f>RTM_IEX!H66</f>
        <v>24.98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13.147187104930467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985.74847631974819</v>
      </c>
      <c r="P67" s="77">
        <v>58.71</v>
      </c>
      <c r="Q67" s="77">
        <v>38.06</v>
      </c>
      <c r="R67" s="80">
        <v>46.585000000000008</v>
      </c>
      <c r="S67" s="80">
        <v>0</v>
      </c>
      <c r="T67" s="78">
        <f>SUMPRODUCT(LTA!F67:AJ67,LTA!F$101:AJ$101,LTA!F$103:AJ$103)</f>
        <v>244.17999999999998</v>
      </c>
      <c r="U67" s="78">
        <f>SUMPRODUCT(LTA!F67:AJ67,LTA!F$102:AJ$102,LTA!F$103:AJ$103)</f>
        <v>65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82.92</v>
      </c>
      <c r="AB67" s="117">
        <f>-STOA!N67</f>
        <v>-363.67</v>
      </c>
      <c r="AC67">
        <f t="shared" si="0"/>
        <v>17.715572702919648</v>
      </c>
      <c r="AD67">
        <f t="shared" si="1"/>
        <v>1264.848980356498</v>
      </c>
      <c r="AE67">
        <f>'IDT-1'!B67</f>
        <v>0</v>
      </c>
      <c r="AF67" s="26"/>
      <c r="AG67">
        <f t="shared" si="2"/>
        <v>1264.848980356498</v>
      </c>
      <c r="AI67" s="75">
        <f>PXIL!H67</f>
        <v>0</v>
      </c>
      <c r="AJ67" s="75">
        <f>PXIL!N67</f>
        <v>0</v>
      </c>
      <c r="AK67" s="75">
        <f>RTM_IEX!H67</f>
        <v>27.86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13.147187104930467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985.74847631974819</v>
      </c>
      <c r="P68" s="77">
        <v>58.71</v>
      </c>
      <c r="Q68" s="77">
        <v>38.06</v>
      </c>
      <c r="R68" s="80">
        <v>46.585000000000008</v>
      </c>
      <c r="S68" s="80">
        <v>0</v>
      </c>
      <c r="T68" s="78">
        <f>SUMPRODUCT(LTA!F68:AJ68,LTA!F$101:AJ$101,LTA!F$103:AJ$103)</f>
        <v>233.12</v>
      </c>
      <c r="U68" s="78">
        <f>SUMPRODUCT(LTA!F68:AJ68,LTA!F$102:AJ$102,LTA!F$103:AJ$103)</f>
        <v>61.17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20.18</v>
      </c>
      <c r="Z68" s="75">
        <f>IEX!N68</f>
        <v>0</v>
      </c>
      <c r="AA68" s="117">
        <f>STOA!H68</f>
        <v>80.17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17.813956702919654</v>
      </c>
      <c r="AD68">
        <f t="shared" ref="AD68:AD98" si="4">SUM(B68:AB68,AI68:AR68)-AC68</f>
        <v>1275.9305963564984</v>
      </c>
      <c r="AE68">
        <f>'IDT-1'!B68</f>
        <v>0</v>
      </c>
      <c r="AF68" s="26"/>
      <c r="AG68">
        <f t="shared" ref="AG68:AG98" si="5">SUM(AD68:AF68)+AT68</f>
        <v>1275.9305963564984</v>
      </c>
      <c r="AI68" s="75">
        <f>PXIL!H68</f>
        <v>0</v>
      </c>
      <c r="AJ68" s="75">
        <f>PXIL!N68</f>
        <v>0</v>
      </c>
      <c r="AK68" s="75">
        <f>RTM_IEX!H68</f>
        <v>36.5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13.147187104930467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99.61552611487852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970.24341707029612</v>
      </c>
      <c r="P69" s="77">
        <v>58.71</v>
      </c>
      <c r="Q69" s="77">
        <v>38.06</v>
      </c>
      <c r="R69" s="80">
        <v>46.585000000000008</v>
      </c>
      <c r="S69" s="80">
        <v>0</v>
      </c>
      <c r="T69" s="78">
        <f>SUMPRODUCT(LTA!F69:AJ69,LTA!F$101:AJ$101,LTA!F$103:AJ$103)</f>
        <v>216.93</v>
      </c>
      <c r="U69" s="78">
        <f>SUMPRODUCT(LTA!F69:AJ69,LTA!F$102:AJ$102,LTA!F$103:AJ$103)</f>
        <v>65.069999999999993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34.58</v>
      </c>
      <c r="Z69" s="75">
        <f>IEX!N69</f>
        <v>0</v>
      </c>
      <c r="AA69" s="117">
        <f>STOA!H69</f>
        <v>125.07999999999998</v>
      </c>
      <c r="AB69" s="117">
        <f>-STOA!N69</f>
        <v>-363.67</v>
      </c>
      <c r="AC69">
        <f t="shared" si="3"/>
        <v>18.279270582549696</v>
      </c>
      <c r="AD69">
        <f t="shared" si="4"/>
        <v>1328.3418597075552</v>
      </c>
      <c r="AE69">
        <f>'IDT-1'!B69</f>
        <v>0</v>
      </c>
      <c r="AF69" s="26"/>
      <c r="AG69">
        <f t="shared" si="5"/>
        <v>1328.3418597075552</v>
      </c>
      <c r="AI69" s="75">
        <f>PXIL!H69</f>
        <v>0</v>
      </c>
      <c r="AJ69" s="75">
        <f>PXIL!N69</f>
        <v>0</v>
      </c>
      <c r="AK69" s="75">
        <f>RTM_IEX!H69</f>
        <v>42.27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13.147187104930467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99.61552611487852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970.24337004274116</v>
      </c>
      <c r="P70" s="77">
        <v>58.71</v>
      </c>
      <c r="Q70" s="77">
        <v>38.06</v>
      </c>
      <c r="R70" s="80">
        <v>46.585000000000008</v>
      </c>
      <c r="S70" s="80">
        <v>0</v>
      </c>
      <c r="T70" s="78">
        <f>SUMPRODUCT(LTA!F70:AJ70,LTA!F$101:AJ$101,LTA!F$103:AJ$103)</f>
        <v>215.91000000000003</v>
      </c>
      <c r="U70" s="78">
        <f>SUMPRODUCT(LTA!F70:AJ70,LTA!F$102:AJ$102,LTA!F$103:AJ$103)</f>
        <v>51.35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3.84</v>
      </c>
      <c r="Z70" s="75">
        <f>IEX!N70</f>
        <v>0</v>
      </c>
      <c r="AA70" s="117">
        <f>STOA!H70</f>
        <v>193.14</v>
      </c>
      <c r="AB70" s="117">
        <f>-STOA!N70</f>
        <v>-363.67</v>
      </c>
      <c r="AC70">
        <f t="shared" si="3"/>
        <v>18.325734168707214</v>
      </c>
      <c r="AD70">
        <f t="shared" si="4"/>
        <v>1333.575349093843</v>
      </c>
      <c r="AE70">
        <f>'IDT-1'!B70</f>
        <v>10</v>
      </c>
      <c r="AF70" s="26"/>
      <c r="AG70">
        <f t="shared" si="5"/>
        <v>1343.575349093843</v>
      </c>
      <c r="AI70" s="75">
        <f>PXIL!H70</f>
        <v>0</v>
      </c>
      <c r="AJ70" s="75">
        <f>PXIL!N70</f>
        <v>0</v>
      </c>
      <c r="AK70" s="75">
        <f>RTM_IEX!H70</f>
        <v>24.97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13.147187104930467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99.61552611487852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980.8232678553411</v>
      </c>
      <c r="P71" s="77">
        <v>58.71</v>
      </c>
      <c r="Q71" s="77">
        <v>38.06</v>
      </c>
      <c r="R71" s="80">
        <v>46.5</v>
      </c>
      <c r="S71" s="80">
        <v>0</v>
      </c>
      <c r="T71" s="78">
        <f>SUMPRODUCT(LTA!F71:AJ71,LTA!F$101:AJ$101,LTA!F$103:AJ$103)</f>
        <v>184.18</v>
      </c>
      <c r="U71" s="78">
        <f>SUMPRODUCT(LTA!F71:AJ71,LTA!F$102:AJ$102,LTA!F$103:AJ$103)</f>
        <v>52.07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61.48</v>
      </c>
      <c r="Z71" s="75">
        <f>IEX!N71</f>
        <v>0</v>
      </c>
      <c r="AA71" s="117">
        <f>STOA!H71</f>
        <v>189.67</v>
      </c>
      <c r="AB71" s="117">
        <f>-STOA!N71</f>
        <v>-363.67</v>
      </c>
      <c r="AC71">
        <f t="shared" si="3"/>
        <v>18.528969269458095</v>
      </c>
      <c r="AD71">
        <f t="shared" si="4"/>
        <v>1356.4670118056922</v>
      </c>
      <c r="AE71">
        <f>'IDT-1'!B71</f>
        <v>0</v>
      </c>
      <c r="AF71" s="26"/>
      <c r="AG71">
        <f t="shared" si="5"/>
        <v>1356.4670118056922</v>
      </c>
      <c r="AI71" s="75">
        <f>PXIL!H71</f>
        <v>0</v>
      </c>
      <c r="AJ71" s="75">
        <f>PXIL!N71</f>
        <v>0</v>
      </c>
      <c r="AK71" s="75">
        <f>RTM_IEX!H71</f>
        <v>14.41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5.9473932160804015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999.45002452864105</v>
      </c>
      <c r="P72" s="77">
        <v>58.71</v>
      </c>
      <c r="Q72" s="77">
        <v>38.06</v>
      </c>
      <c r="R72" s="80">
        <v>26.22</v>
      </c>
      <c r="S72" s="80">
        <v>0</v>
      </c>
      <c r="T72" s="78">
        <f>SUMPRODUCT(LTA!F72:AJ72,LTA!F$101:AJ$101,LTA!F$103:AJ$103)</f>
        <v>154.32</v>
      </c>
      <c r="U72" s="78">
        <f>SUMPRODUCT(LTA!F72:AJ72,LTA!F$102:AJ$102,LTA!F$103:AJ$103)</f>
        <v>52.42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107.59</v>
      </c>
      <c r="Z72" s="75">
        <f>IEX!N72</f>
        <v>0</v>
      </c>
      <c r="AA72" s="117">
        <f>STOA!H72</f>
        <v>183.73999999999998</v>
      </c>
      <c r="AB72" s="117">
        <f>-STOA!N72</f>
        <v>-363.67</v>
      </c>
      <c r="AC72">
        <f t="shared" si="3"/>
        <v>18.612581912150322</v>
      </c>
      <c r="AD72">
        <f t="shared" si="4"/>
        <v>1365.8848358325711</v>
      </c>
      <c r="AE72">
        <f>'IDT-1'!B72</f>
        <v>0</v>
      </c>
      <c r="AF72" s="26"/>
      <c r="AG72">
        <f t="shared" si="5"/>
        <v>1365.8848358325711</v>
      </c>
      <c r="AI72" s="75">
        <f>PXIL!H72</f>
        <v>0</v>
      </c>
      <c r="AJ72" s="75">
        <f>PXIL!N72</f>
        <v>0</v>
      </c>
      <c r="AK72" s="75">
        <f>RTM_IEX!H72</f>
        <v>22.09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5.9473932160804015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1004.5310117252095</v>
      </c>
      <c r="P73" s="77">
        <v>58.71</v>
      </c>
      <c r="Q73" s="77">
        <v>38.06</v>
      </c>
      <c r="R73" s="80">
        <v>14.4</v>
      </c>
      <c r="S73" s="80">
        <v>0</v>
      </c>
      <c r="T73" s="78">
        <f>SUMPRODUCT(LTA!F73:AJ73,LTA!F$101:AJ$101,LTA!F$103:AJ$103)</f>
        <v>127.03999999999999</v>
      </c>
      <c r="U73" s="78">
        <f>SUMPRODUCT(LTA!F73:AJ73,LTA!F$102:AJ$102,LTA!F$103:AJ$103)</f>
        <v>52.809999999999995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139.29</v>
      </c>
      <c r="Z73" s="75">
        <f>IEX!N73</f>
        <v>0</v>
      </c>
      <c r="AA73" s="117">
        <f>STOA!H73</f>
        <v>178.17999999999998</v>
      </c>
      <c r="AB73" s="117">
        <f>-STOA!N73</f>
        <v>-363.67</v>
      </c>
      <c r="AC73">
        <f t="shared" si="3"/>
        <v>18.867878599480125</v>
      </c>
      <c r="AD73">
        <f t="shared" si="4"/>
        <v>1394.6405263418098</v>
      </c>
      <c r="AE73">
        <f>'IDT-1'!B73</f>
        <v>0</v>
      </c>
      <c r="AF73" s="26"/>
      <c r="AG73">
        <f t="shared" si="5"/>
        <v>1394.6405263418098</v>
      </c>
      <c r="AI73" s="75">
        <f>PXIL!H73</f>
        <v>0</v>
      </c>
      <c r="AJ73" s="75">
        <f>PXIL!N73</f>
        <v>0</v>
      </c>
      <c r="AK73" s="75">
        <f>RTM_IEX!H73</f>
        <v>58.59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5.9473932160804015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1024.8510212409099</v>
      </c>
      <c r="P74" s="77">
        <v>58.71</v>
      </c>
      <c r="Q74" s="77">
        <v>38.06</v>
      </c>
      <c r="R74" s="80">
        <v>3.2</v>
      </c>
      <c r="S74" s="80">
        <v>0</v>
      </c>
      <c r="T74" s="78">
        <f>SUMPRODUCT(LTA!F74:AJ74,LTA!F$101:AJ$101,LTA!F$103:AJ$103)</f>
        <v>95.56</v>
      </c>
      <c r="U74" s="78">
        <f>SUMPRODUCT(LTA!F74:AJ74,LTA!F$102:AJ$102,LTA!F$103:AJ$103)</f>
        <v>58.7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154.65</v>
      </c>
      <c r="Z74" s="75">
        <f>IEX!N74</f>
        <v>0</v>
      </c>
      <c r="AA74" s="117">
        <f>STOA!H74</f>
        <v>172.57</v>
      </c>
      <c r="AB74" s="117">
        <f>-STOA!N74</f>
        <v>-363.67</v>
      </c>
      <c r="AC74">
        <f t="shared" si="3"/>
        <v>18.90175868321829</v>
      </c>
      <c r="AD74">
        <f t="shared" si="4"/>
        <v>1398.4566557737721</v>
      </c>
      <c r="AE74">
        <f>'IDT-1'!B74</f>
        <v>0</v>
      </c>
      <c r="AF74" s="26"/>
      <c r="AG74">
        <f t="shared" si="5"/>
        <v>1398.4566557737721</v>
      </c>
      <c r="AI74" s="75">
        <f>PXIL!H74</f>
        <v>0</v>
      </c>
      <c r="AJ74" s="75">
        <f>PXIL!N74</f>
        <v>0</v>
      </c>
      <c r="AK74" s="75">
        <f>RTM_IEX!H74</f>
        <v>69.16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6.0043969849246226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1040.6310555538096</v>
      </c>
      <c r="P75" s="77">
        <v>58.71</v>
      </c>
      <c r="Q75" s="77">
        <v>38.06</v>
      </c>
      <c r="R75" s="80">
        <v>0</v>
      </c>
      <c r="S75" s="80">
        <v>0</v>
      </c>
      <c r="T75" s="78">
        <f>SUMPRODUCT(LTA!F75:AJ75,LTA!F$101:AJ$101,LTA!F$103:AJ$103)</f>
        <v>85.68</v>
      </c>
      <c r="U75" s="78">
        <f>SUMPRODUCT(LTA!F75:AJ75,LTA!F$102:AJ$102,LTA!F$103:AJ$103)</f>
        <v>60.61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55.71</v>
      </c>
      <c r="Z75" s="75">
        <f>IEX!N75</f>
        <v>0</v>
      </c>
      <c r="AA75" s="117">
        <f>STOA!H75</f>
        <v>166.2</v>
      </c>
      <c r="AB75" s="117">
        <f>-STOA!N75</f>
        <v>-262.89</v>
      </c>
      <c r="AC75">
        <f t="shared" si="3"/>
        <v>16.800162926650788</v>
      </c>
      <c r="AD75">
        <f t="shared" si="4"/>
        <v>1364.1952896120838</v>
      </c>
      <c r="AE75">
        <f>'IDT-1'!B75</f>
        <v>30.234999999999999</v>
      </c>
      <c r="AF75" s="26"/>
      <c r="AG75">
        <f t="shared" si="5"/>
        <v>1394.4302896120837</v>
      </c>
      <c r="AI75" s="75">
        <f>PXIL!H75</f>
        <v>0</v>
      </c>
      <c r="AJ75" s="75">
        <f>PXIL!N75</f>
        <v>0</v>
      </c>
      <c r="AK75" s="75">
        <f>RTM_IEX!H75</f>
        <v>32.659999999999997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6.0043969849246226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1087.6329126563094</v>
      </c>
      <c r="P76" s="77">
        <v>58.71</v>
      </c>
      <c r="Q76" s="77">
        <v>38.06</v>
      </c>
      <c r="R76" s="80">
        <v>0</v>
      </c>
      <c r="S76" s="80">
        <v>0</v>
      </c>
      <c r="T76" s="78">
        <f>SUMPRODUCT(LTA!F76:AJ76,LTA!F$101:AJ$101,LTA!F$103:AJ$103)</f>
        <v>63.190000000000005</v>
      </c>
      <c r="U76" s="78">
        <f>SUMPRODUCT(LTA!F76:AJ76,LTA!F$102:AJ$102,LTA!F$103:AJ$103)</f>
        <v>61.68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159.51</v>
      </c>
      <c r="AB76" s="117">
        <f>-STOA!N76</f>
        <v>-262.89</v>
      </c>
      <c r="AC76">
        <f t="shared" si="3"/>
        <v>16.602971269152789</v>
      </c>
      <c r="AD76">
        <f t="shared" si="4"/>
        <v>1341.9843383720813</v>
      </c>
      <c r="AE76">
        <f>'IDT-1'!B76</f>
        <v>65</v>
      </c>
      <c r="AF76" s="26"/>
      <c r="AG76">
        <f t="shared" si="5"/>
        <v>1406.9843383720813</v>
      </c>
      <c r="AI76" s="75">
        <f>PXIL!H76</f>
        <v>0</v>
      </c>
      <c r="AJ76" s="75">
        <f>PXIL!N76</f>
        <v>0</v>
      </c>
      <c r="AK76" s="75">
        <f>RTM_IEX!H76</f>
        <v>47.07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13.273198482932996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149.62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1105.7488180069097</v>
      </c>
      <c r="P77" s="77">
        <v>58.71</v>
      </c>
      <c r="Q77" s="77">
        <v>38.06</v>
      </c>
      <c r="R77" s="80">
        <v>0</v>
      </c>
      <c r="S77" s="80">
        <v>0</v>
      </c>
      <c r="T77" s="78">
        <f>SUMPRODUCT(LTA!F77:AJ77,LTA!F$101:AJ$101,LTA!F$103:AJ$103)</f>
        <v>44.61</v>
      </c>
      <c r="U77" s="78">
        <f>SUMPRODUCT(LTA!F77:AJ77,LTA!F$102:AJ$102,LTA!F$103:AJ$103)</f>
        <v>54.83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230.74999999999997</v>
      </c>
      <c r="AB77" s="117">
        <f>-STOA!N77</f>
        <v>-262.89</v>
      </c>
      <c r="AC77">
        <f t="shared" si="3"/>
        <v>17.356732689420543</v>
      </c>
      <c r="AD77">
        <f t="shared" si="4"/>
        <v>1426.8852838004218</v>
      </c>
      <c r="AE77">
        <f>'IDT-1'!B77</f>
        <v>19</v>
      </c>
      <c r="AF77" s="26"/>
      <c r="AG77">
        <f t="shared" si="5"/>
        <v>1445.8852838004218</v>
      </c>
      <c r="AI77" s="75">
        <f>PXIL!H77</f>
        <v>0</v>
      </c>
      <c r="AJ77" s="75">
        <f>PXIL!N77</f>
        <v>0</v>
      </c>
      <c r="AK77" s="75">
        <f>RTM_IEX!H77</f>
        <v>11.53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13.273198482932996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149.62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1147.3860250069097</v>
      </c>
      <c r="P78" s="77">
        <v>58.71</v>
      </c>
      <c r="Q78" s="77">
        <v>38.06</v>
      </c>
      <c r="R78" s="80">
        <v>0</v>
      </c>
      <c r="S78" s="80">
        <v>0</v>
      </c>
      <c r="T78" s="78">
        <f>SUMPRODUCT(LTA!F78:AJ78,LTA!F$101:AJ$101,LTA!F$103:AJ$103)</f>
        <v>38.07</v>
      </c>
      <c r="U78" s="78">
        <f>SUMPRODUCT(LTA!F78:AJ78,LTA!F$102:AJ$102,LTA!F$103:AJ$103)</f>
        <v>53.79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270.5</v>
      </c>
      <c r="AB78" s="117">
        <f>-STOA!N78</f>
        <v>-262.89</v>
      </c>
      <c r="AC78">
        <f t="shared" si="3"/>
        <v>18.126725299075428</v>
      </c>
      <c r="AD78">
        <f t="shared" si="4"/>
        <v>1463.3924981907674</v>
      </c>
      <c r="AE78">
        <f>'IDT-1'!B78</f>
        <v>5</v>
      </c>
      <c r="AF78" s="26"/>
      <c r="AG78">
        <f t="shared" si="5"/>
        <v>1468.3924981907674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-25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13.273198482932996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1147.3860250069097</v>
      </c>
      <c r="P79" s="77">
        <v>58.71</v>
      </c>
      <c r="Q79" s="77">
        <v>38.06</v>
      </c>
      <c r="R79" s="80">
        <v>0</v>
      </c>
      <c r="S79" s="80">
        <v>0</v>
      </c>
      <c r="T79" s="78">
        <f>SUMPRODUCT(LTA!F79:AJ79,LTA!F$101:AJ$101,LTA!F$103:AJ$103)</f>
        <v>36.700000000000003</v>
      </c>
      <c r="U79" s="78">
        <f>SUMPRODUCT(LTA!F79:AJ79,LTA!F$102:AJ$102,LTA!F$103:AJ$103)</f>
        <v>53.06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291.79000000000002</v>
      </c>
      <c r="AB79" s="117">
        <f>-STOA!N79</f>
        <v>-262.89</v>
      </c>
      <c r="AC79">
        <f t="shared" si="3"/>
        <v>18.402134829341772</v>
      </c>
      <c r="AD79">
        <f t="shared" si="4"/>
        <v>1470.307088660501</v>
      </c>
      <c r="AE79">
        <f>'IDT-1'!B79</f>
        <v>0</v>
      </c>
      <c r="AF79" s="26"/>
      <c r="AG79">
        <f t="shared" si="5"/>
        <v>1470.307088660501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-37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13.273198482932996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1147.3860250069097</v>
      </c>
      <c r="P80" s="77">
        <v>58.71</v>
      </c>
      <c r="Q80" s="77">
        <v>38.06</v>
      </c>
      <c r="R80" s="80">
        <v>0</v>
      </c>
      <c r="S80" s="80">
        <v>0</v>
      </c>
      <c r="T80" s="78">
        <f>SUMPRODUCT(LTA!F80:AJ80,LTA!F$101:AJ$101,LTA!F$103:AJ$103)</f>
        <v>36.99</v>
      </c>
      <c r="U80" s="78">
        <f>SUMPRODUCT(LTA!F80:AJ80,LTA!F$102:AJ$102,LTA!F$103:AJ$103)</f>
        <v>52.1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310.76</v>
      </c>
      <c r="AB80" s="117">
        <f>-STOA!N80</f>
        <v>-262.89</v>
      </c>
      <c r="AC80">
        <f t="shared" si="3"/>
        <v>18.79400614491885</v>
      </c>
      <c r="AD80">
        <f t="shared" si="4"/>
        <v>1462.2152173449238</v>
      </c>
      <c r="AE80">
        <f>'IDT-1'!B80</f>
        <v>0</v>
      </c>
      <c r="AF80" s="26"/>
      <c r="AG80">
        <f t="shared" si="5"/>
        <v>1462.2152173449238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13.273198482932996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1105.4240755049095</v>
      </c>
      <c r="P81" s="77">
        <v>58.71</v>
      </c>
      <c r="Q81" s="77">
        <v>38.06</v>
      </c>
      <c r="R81" s="80">
        <v>0</v>
      </c>
      <c r="S81" s="80">
        <v>0</v>
      </c>
      <c r="T81" s="78">
        <f>SUMPRODUCT(LTA!F81:AJ81,LTA!F$101:AJ$101,LTA!F$103:AJ$103)</f>
        <v>37.15</v>
      </c>
      <c r="U81" s="78">
        <f>SUMPRODUCT(LTA!F81:AJ81,LTA!F$102:AJ$102,LTA!F$103:AJ$103)</f>
        <v>51.36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334.78</v>
      </c>
      <c r="AB81" s="117">
        <f>-STOA!N81</f>
        <v>-262.89</v>
      </c>
      <c r="AC81">
        <f t="shared" si="3"/>
        <v>18.426816056290754</v>
      </c>
      <c r="AD81">
        <f t="shared" si="4"/>
        <v>1467.0604579315516</v>
      </c>
      <c r="AE81">
        <f>'IDT-1'!B81</f>
        <v>0</v>
      </c>
      <c r="AF81" s="26"/>
      <c r="AG81">
        <f t="shared" si="5"/>
        <v>1467.0604579315516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13.273198482932996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1036.3121147489096</v>
      </c>
      <c r="P82" s="77">
        <v>58.71</v>
      </c>
      <c r="Q82" s="77">
        <v>38.06</v>
      </c>
      <c r="R82" s="80">
        <v>0</v>
      </c>
      <c r="S82" s="80">
        <v>0</v>
      </c>
      <c r="T82" s="78">
        <f>SUMPRODUCT(LTA!F82:AJ82,LTA!F$101:AJ$101,LTA!F$103:AJ$103)</f>
        <v>39.630000000000003</v>
      </c>
      <c r="U82" s="78">
        <f>SUMPRODUCT(LTA!F82:AJ82,LTA!F$102:AJ$102,LTA!F$103:AJ$103)</f>
        <v>50.68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353.98999999999995</v>
      </c>
      <c r="AB82" s="117">
        <f>-STOA!N82</f>
        <v>-262.89</v>
      </c>
      <c r="AC82">
        <f t="shared" si="3"/>
        <v>17.648393700750145</v>
      </c>
      <c r="AD82">
        <f t="shared" si="4"/>
        <v>1459.7369195310926</v>
      </c>
      <c r="AE82">
        <f>'IDT-1'!B82</f>
        <v>0</v>
      </c>
      <c r="AF82" s="26"/>
      <c r="AG82">
        <f t="shared" si="5"/>
        <v>1459.7369195310926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14.535798902051431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149.62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999.5066098788177</v>
      </c>
      <c r="P83" s="77">
        <v>58.71</v>
      </c>
      <c r="Q83" s="77">
        <v>38.06</v>
      </c>
      <c r="R83" s="80">
        <v>0</v>
      </c>
      <c r="S83" s="80">
        <v>0</v>
      </c>
      <c r="T83" s="78">
        <f>SUMPRODUCT(LTA!F83:AJ83,LTA!F$101:AJ$101,LTA!F$103:AJ$103)</f>
        <v>42.980000000000004</v>
      </c>
      <c r="U83" s="78">
        <f>SUMPRODUCT(LTA!F83:AJ83,LTA!F$102:AJ$102,LTA!F$103:AJ$103)</f>
        <v>53.620000000000005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373.2</v>
      </c>
      <c r="AB83" s="117">
        <f>-STOA!N83</f>
        <v>-262.89</v>
      </c>
      <c r="AC83">
        <f t="shared" si="3"/>
        <v>18.403438256190132</v>
      </c>
      <c r="AD83">
        <f t="shared" si="4"/>
        <v>1353.9389705246788</v>
      </c>
      <c r="AE83">
        <f>'IDT-1'!B83</f>
        <v>0</v>
      </c>
      <c r="AF83" s="26"/>
      <c r="AG83">
        <f t="shared" si="5"/>
        <v>1353.9389705246788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-95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14.535798902051431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149.62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992.60948300081782</v>
      </c>
      <c r="P84" s="77">
        <v>58.71</v>
      </c>
      <c r="Q84" s="77">
        <v>38.06</v>
      </c>
      <c r="R84" s="80">
        <v>0</v>
      </c>
      <c r="S84" s="80">
        <v>0</v>
      </c>
      <c r="T84" s="78">
        <f>SUMPRODUCT(LTA!F84:AJ84,LTA!F$101:AJ$101,LTA!F$103:AJ$103)</f>
        <v>42.730000000000004</v>
      </c>
      <c r="U84" s="78">
        <f>SUMPRODUCT(LTA!F84:AJ84,LTA!F$102:AJ$102,LTA!F$103:AJ$103)</f>
        <v>53.54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359.74999999999994</v>
      </c>
      <c r="AB84" s="117">
        <f>-STOA!N84</f>
        <v>-262.89</v>
      </c>
      <c r="AC84">
        <f t="shared" si="3"/>
        <v>18.194845157097149</v>
      </c>
      <c r="AD84">
        <f t="shared" si="4"/>
        <v>1336.4704367457718</v>
      </c>
      <c r="AE84">
        <f>'IDT-1'!B84</f>
        <v>0</v>
      </c>
      <c r="AF84" s="26"/>
      <c r="AG84">
        <f t="shared" si="5"/>
        <v>1336.4704367457718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14.535798902051431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986.40730302300335</v>
      </c>
      <c r="P85" s="77">
        <v>58.71</v>
      </c>
      <c r="Q85" s="77">
        <v>38.06</v>
      </c>
      <c r="R85" s="80">
        <v>0</v>
      </c>
      <c r="S85" s="80">
        <v>0</v>
      </c>
      <c r="T85" s="78">
        <f>SUMPRODUCT(LTA!F85:AJ85,LTA!F$101:AJ$101,LTA!F$103:AJ$103)</f>
        <v>42.3</v>
      </c>
      <c r="U85" s="78">
        <f>SUMPRODUCT(LTA!F85:AJ85,LTA!F$102:AJ$102,LTA!F$103:AJ$103)</f>
        <v>53.080000000000005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354.95</v>
      </c>
      <c r="AB85" s="117">
        <f>-STOA!N85</f>
        <v>-262.89</v>
      </c>
      <c r="AC85">
        <f t="shared" si="3"/>
        <v>16.883094066916271</v>
      </c>
      <c r="AD85">
        <f t="shared" si="4"/>
        <v>1313.2700078581383</v>
      </c>
      <c r="AE85">
        <f>'IDT-1'!B85</f>
        <v>0</v>
      </c>
      <c r="AF85" s="26"/>
      <c r="AG85">
        <f t="shared" si="5"/>
        <v>1313.2700078581383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14.535798902051431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976.15233195050337</v>
      </c>
      <c r="P86" s="77">
        <v>58.71</v>
      </c>
      <c r="Q86" s="77">
        <v>38.06</v>
      </c>
      <c r="R86" s="80">
        <v>0</v>
      </c>
      <c r="S86" s="80">
        <v>0</v>
      </c>
      <c r="T86" s="78">
        <f>SUMPRODUCT(LTA!F86:AJ86,LTA!F$101:AJ$101,LTA!F$103:AJ$103)</f>
        <v>41.75</v>
      </c>
      <c r="U86" s="78">
        <f>SUMPRODUCT(LTA!F86:AJ86,LTA!F$102:AJ$102,LTA!F$103:AJ$103)</f>
        <v>53.54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335.73999999999995</v>
      </c>
      <c r="AB86" s="117">
        <f>-STOA!N86</f>
        <v>-262.89</v>
      </c>
      <c r="AC86">
        <f t="shared" si="3"/>
        <v>16.58749781138949</v>
      </c>
      <c r="AD86">
        <f t="shared" si="4"/>
        <v>1288.0106330411652</v>
      </c>
      <c r="AE86">
        <f>'IDT-1'!B86</f>
        <v>0</v>
      </c>
      <c r="AF86" s="26"/>
      <c r="AG86">
        <f t="shared" si="5"/>
        <v>1288.0106330411652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-26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14.535798902051431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971.25466702721769</v>
      </c>
      <c r="P87" s="77">
        <v>58.71</v>
      </c>
      <c r="Q87" s="77">
        <v>38.06</v>
      </c>
      <c r="R87" s="80">
        <v>0</v>
      </c>
      <c r="S87" s="80">
        <v>0</v>
      </c>
      <c r="T87" s="78">
        <f>SUMPRODUCT(LTA!F87:AJ87,LTA!F$101:AJ$101,LTA!F$103:AJ$103)</f>
        <v>41.66</v>
      </c>
      <c r="U87" s="78">
        <f>SUMPRODUCT(LTA!F87:AJ87,LTA!F$102:AJ$102,LTA!F$103:AJ$103)</f>
        <v>53.78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330.98999999999995</v>
      </c>
      <c r="AB87" s="117">
        <f>-STOA!N87</f>
        <v>-262.89</v>
      </c>
      <c r="AC87">
        <f t="shared" si="3"/>
        <v>16.921190353607756</v>
      </c>
      <c r="AD87">
        <f t="shared" si="4"/>
        <v>1231.1792755756617</v>
      </c>
      <c r="AE87">
        <f>'IDT-1'!B87</f>
        <v>0</v>
      </c>
      <c r="AF87" s="26"/>
      <c r="AG87">
        <f t="shared" si="5"/>
        <v>1231.1792755756617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14.535798902051431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959.35061130421775</v>
      </c>
      <c r="P88" s="77">
        <v>58.71</v>
      </c>
      <c r="Q88" s="77">
        <v>38.06</v>
      </c>
      <c r="R88" s="80">
        <v>0</v>
      </c>
      <c r="S88" s="80">
        <v>0</v>
      </c>
      <c r="T88" s="78">
        <f>SUMPRODUCT(LTA!F88:AJ88,LTA!F$101:AJ$101,LTA!F$103:AJ$103)</f>
        <v>42.19</v>
      </c>
      <c r="U88" s="78">
        <f>SUMPRODUCT(LTA!F88:AJ88,LTA!F$102:AJ$102,LTA!F$103:AJ$103)</f>
        <v>54.24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309.84999999999997</v>
      </c>
      <c r="AB88" s="117">
        <f>-STOA!N88</f>
        <v>-262.89</v>
      </c>
      <c r="AC88">
        <f t="shared" si="3"/>
        <v>16.576967770589988</v>
      </c>
      <c r="AD88">
        <f t="shared" si="4"/>
        <v>1206.4694424356792</v>
      </c>
      <c r="AE88">
        <f>'IDT-1'!B88</f>
        <v>7</v>
      </c>
      <c r="AF88" s="26"/>
      <c r="AG88">
        <f t="shared" si="5"/>
        <v>1213.4694424356792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-66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14.535798902051431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959.35061130421775</v>
      </c>
      <c r="P89" s="77">
        <v>58.71</v>
      </c>
      <c r="Q89" s="77">
        <v>38.06</v>
      </c>
      <c r="R89" s="80">
        <v>0</v>
      </c>
      <c r="S89" s="80">
        <v>0</v>
      </c>
      <c r="T89" s="78">
        <f>SUMPRODUCT(LTA!F89:AJ89,LTA!F$101:AJ$101,LTA!F$103:AJ$103)</f>
        <v>40.42</v>
      </c>
      <c r="U89" s="78">
        <f>SUMPRODUCT(LTA!F89:AJ89,LTA!F$102:AJ$102,LTA!F$103:AJ$103)</f>
        <v>54.71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271.42999999999995</v>
      </c>
      <c r="AB89" s="117">
        <f>-STOA!N89</f>
        <v>-262.89</v>
      </c>
      <c r="AC89">
        <f t="shared" si="3"/>
        <v>16.156406750412426</v>
      </c>
      <c r="AD89">
        <f t="shared" si="4"/>
        <v>1175.1700034558571</v>
      </c>
      <c r="AE89">
        <f>'IDT-1'!B89</f>
        <v>20</v>
      </c>
      <c r="AF89" s="26"/>
      <c r="AG89">
        <f t="shared" si="5"/>
        <v>1195.1700034558571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-58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14.111600237953597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960.65822142341779</v>
      </c>
      <c r="P90" s="77">
        <v>58.71</v>
      </c>
      <c r="Q90" s="77">
        <v>38.06</v>
      </c>
      <c r="R90" s="80">
        <v>0</v>
      </c>
      <c r="S90" s="80">
        <v>0</v>
      </c>
      <c r="T90" s="78">
        <f>SUMPRODUCT(LTA!F90:AJ90,LTA!F$101:AJ$101,LTA!F$103:AJ$103)</f>
        <v>41.03</v>
      </c>
      <c r="U90" s="78">
        <f>SUMPRODUCT(LTA!F90:AJ90,LTA!F$102:AJ$102,LTA!F$103:AJ$103)</f>
        <v>53.160000000000004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237.79999999999995</v>
      </c>
      <c r="AB90" s="117">
        <f>-STOA!N90</f>
        <v>-262.89</v>
      </c>
      <c r="AC90">
        <f t="shared" si="3"/>
        <v>15.83333038865074</v>
      </c>
      <c r="AD90">
        <f t="shared" si="4"/>
        <v>1144.8064912727209</v>
      </c>
      <c r="AE90">
        <f>'IDT-1'!B90</f>
        <v>29</v>
      </c>
      <c r="AF90" s="26"/>
      <c r="AG90">
        <f t="shared" si="5"/>
        <v>1173.8064912727209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-55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14.535798902051431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965.60906988291777</v>
      </c>
      <c r="P91" s="77">
        <v>58.71</v>
      </c>
      <c r="Q91" s="77">
        <v>38.06</v>
      </c>
      <c r="R91" s="80">
        <v>0</v>
      </c>
      <c r="S91" s="80">
        <v>0</v>
      </c>
      <c r="T91" s="78">
        <f>SUMPRODUCT(LTA!F91:AJ91,LTA!F$101:AJ$101,LTA!F$103:AJ$103)</f>
        <v>41.83</v>
      </c>
      <c r="U91" s="78">
        <f>SUMPRODUCT(LTA!F91:AJ91,LTA!F$102:AJ$102,LTA!F$103:AJ$103)</f>
        <v>51.68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1.92</v>
      </c>
      <c r="Z91" s="75">
        <f>IEX!N91</f>
        <v>0</v>
      </c>
      <c r="AA91" s="117">
        <f>STOA!H91</f>
        <v>377.09</v>
      </c>
      <c r="AB91" s="117">
        <f>-STOA!N91</f>
        <v>-397.49</v>
      </c>
      <c r="AC91">
        <f t="shared" si="3"/>
        <v>17.992678177026857</v>
      </c>
      <c r="AD91">
        <f t="shared" si="4"/>
        <v>1189.9521906079424</v>
      </c>
      <c r="AE91">
        <f>'IDT-1'!B91</f>
        <v>0</v>
      </c>
      <c r="AF91" s="26"/>
      <c r="AG91">
        <f t="shared" si="5"/>
        <v>1189.9521906079424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14.535798902051431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965.60906988291777</v>
      </c>
      <c r="P92" s="77">
        <v>58.71</v>
      </c>
      <c r="Q92" s="77">
        <v>38.06</v>
      </c>
      <c r="R92" s="80">
        <v>0</v>
      </c>
      <c r="S92" s="80">
        <v>0</v>
      </c>
      <c r="T92" s="78">
        <f>SUMPRODUCT(LTA!F92:AJ92,LTA!F$101:AJ$101,LTA!F$103:AJ$103)</f>
        <v>42.73</v>
      </c>
      <c r="U92" s="78">
        <f>SUMPRODUCT(LTA!F92:AJ92,LTA!F$102:AJ$102,LTA!F$103:AJ$103)</f>
        <v>51.269999999999996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5.76</v>
      </c>
      <c r="Z92" s="75">
        <f>IEX!N92</f>
        <v>0</v>
      </c>
      <c r="AA92" s="117">
        <f>STOA!H92</f>
        <v>357.87999999999994</v>
      </c>
      <c r="AB92" s="117">
        <f>-STOA!N92</f>
        <v>-397.49</v>
      </c>
      <c r="AC92">
        <f t="shared" si="3"/>
        <v>17.89724668711564</v>
      </c>
      <c r="AD92">
        <f t="shared" si="4"/>
        <v>1171.1676220978534</v>
      </c>
      <c r="AE92">
        <f>'IDT-1'!B92</f>
        <v>0</v>
      </c>
      <c r="AF92" s="26"/>
      <c r="AG92">
        <f t="shared" si="5"/>
        <v>1171.1676220978534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4.7813073394495413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76.106436130361487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943.86581197667772</v>
      </c>
      <c r="P93" s="77">
        <v>58.71</v>
      </c>
      <c r="Q93" s="77">
        <v>38.06</v>
      </c>
      <c r="R93" s="80">
        <v>0</v>
      </c>
      <c r="S93" s="80">
        <v>0</v>
      </c>
      <c r="T93" s="78">
        <f>SUMPRODUCT(LTA!F93:AJ93,LTA!F$101:AJ$101,LTA!F$103:AJ$103)</f>
        <v>43.900000000000006</v>
      </c>
      <c r="U93" s="78">
        <f>SUMPRODUCT(LTA!F93:AJ93,LTA!F$102:AJ$102,LTA!F$103:AJ$103)</f>
        <v>50.21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324.25999999999993</v>
      </c>
      <c r="AB93" s="117">
        <f>-STOA!N93</f>
        <v>-397.49</v>
      </c>
      <c r="AC93">
        <f t="shared" si="3"/>
        <v>17.195445854515057</v>
      </c>
      <c r="AD93">
        <f t="shared" si="4"/>
        <v>1112.2081095919737</v>
      </c>
      <c r="AE93">
        <f>'IDT-1'!B93</f>
        <v>18</v>
      </c>
      <c r="AF93" s="26"/>
      <c r="AG93">
        <f t="shared" si="5"/>
        <v>1130.2081095919737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4.7813073394495413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76.106436130361487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938.03608371297776</v>
      </c>
      <c r="P94" s="77">
        <v>58.71</v>
      </c>
      <c r="Q94" s="77">
        <v>38.06</v>
      </c>
      <c r="R94" s="80">
        <v>0</v>
      </c>
      <c r="S94" s="80">
        <v>0</v>
      </c>
      <c r="T94" s="78">
        <f>SUMPRODUCT(LTA!F94:AJ94,LTA!F$101:AJ$101,LTA!F$103:AJ$103)</f>
        <v>36.08</v>
      </c>
      <c r="U94" s="78">
        <f>SUMPRODUCT(LTA!F94:AJ94,LTA!F$102:AJ$102,LTA!F$103:AJ$103)</f>
        <v>39.229999999999997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151.34999999999997</v>
      </c>
      <c r="AB94" s="117">
        <f>-STOA!N94</f>
        <v>-397.49</v>
      </c>
      <c r="AC94">
        <f t="shared" si="3"/>
        <v>15.474852500838889</v>
      </c>
      <c r="AD94">
        <f t="shared" si="4"/>
        <v>914.38897468194966</v>
      </c>
      <c r="AE94">
        <f>'IDT-1'!B94</f>
        <v>176</v>
      </c>
      <c r="AF94" s="26"/>
      <c r="AG94">
        <f t="shared" si="5"/>
        <v>1090.3889746819495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14.535798902051431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76.106436130361487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930.51598888387173</v>
      </c>
      <c r="P95" s="77">
        <v>58.71</v>
      </c>
      <c r="Q95" s="77">
        <v>38.06</v>
      </c>
      <c r="R95" s="80">
        <v>0</v>
      </c>
      <c r="S95" s="80">
        <v>0</v>
      </c>
      <c r="T95" s="78">
        <f>SUMPRODUCT(LTA!F95:AJ95,LTA!F$101:AJ$101,LTA!F$103:AJ$103)</f>
        <v>36.86</v>
      </c>
      <c r="U95" s="78">
        <f>SUMPRODUCT(LTA!F95:AJ95,LTA!F$102:AJ$102,LTA!F$103:AJ$103)</f>
        <v>39.53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79.3</v>
      </c>
      <c r="AB95" s="117">
        <f>-STOA!N95</f>
        <v>-347.49</v>
      </c>
      <c r="AC95">
        <f t="shared" si="3"/>
        <v>14.394364903150954</v>
      </c>
      <c r="AD95">
        <f t="shared" si="4"/>
        <v>923.26385901313347</v>
      </c>
      <c r="AE95">
        <f>'IDT-1'!B95</f>
        <v>173</v>
      </c>
      <c r="AF95" s="26"/>
      <c r="AG95">
        <f t="shared" si="5"/>
        <v>1096.2638590131335</v>
      </c>
      <c r="AI95" s="75">
        <f>PXIL!H95</f>
        <v>0</v>
      </c>
      <c r="AJ95" s="75">
        <f>PXIL!N95</f>
        <v>0</v>
      </c>
      <c r="AK95" s="75">
        <f>RTM_IEX!H95</f>
        <v>11.53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14.535798902051431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76.106436130361487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930.53313923396763</v>
      </c>
      <c r="P96" s="77">
        <v>58.71</v>
      </c>
      <c r="Q96" s="77">
        <v>38.06</v>
      </c>
      <c r="R96" s="80">
        <v>0</v>
      </c>
      <c r="S96" s="80">
        <v>0</v>
      </c>
      <c r="T96" s="78">
        <f>SUMPRODUCT(LTA!F96:AJ96,LTA!F$101:AJ$101,LTA!F$103:AJ$103)</f>
        <v>37.75</v>
      </c>
      <c r="U96" s="78">
        <f>SUMPRODUCT(LTA!F96:AJ96,LTA!F$102:AJ$102,LTA!F$103:AJ$103)</f>
        <v>39.67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79.3</v>
      </c>
      <c r="AB96" s="117">
        <f>-STOA!N96</f>
        <v>-347.49</v>
      </c>
      <c r="AC96">
        <f t="shared" si="3"/>
        <v>14.386683826231803</v>
      </c>
      <c r="AD96">
        <f t="shared" si="4"/>
        <v>922.3986904401487</v>
      </c>
      <c r="AE96">
        <f>'IDT-1'!B96</f>
        <v>153</v>
      </c>
      <c r="AF96" s="26"/>
      <c r="AG96">
        <f t="shared" si="5"/>
        <v>1075.3986904401486</v>
      </c>
      <c r="AI96" s="75">
        <f>PXIL!H96</f>
        <v>0</v>
      </c>
      <c r="AJ96" s="75">
        <f>PXIL!N96</f>
        <v>0</v>
      </c>
      <c r="AK96" s="75">
        <f>RTM_IEX!H96</f>
        <v>9.61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14.535798902051431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79.586363594827986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921.83739467276769</v>
      </c>
      <c r="P97" s="77">
        <v>58.71</v>
      </c>
      <c r="Q97" s="77">
        <v>38.06</v>
      </c>
      <c r="R97" s="80">
        <v>0</v>
      </c>
      <c r="S97" s="80">
        <v>0</v>
      </c>
      <c r="T97" s="78">
        <f>SUMPRODUCT(LTA!F97:AJ97,LTA!F$101:AJ$101,LTA!F$103:AJ$103)</f>
        <v>38.200000000000003</v>
      </c>
      <c r="U97" s="78">
        <f>SUMPRODUCT(LTA!F97:AJ97,LTA!F$102:AJ$102,LTA!F$103:AJ$103)</f>
        <v>39.980000000000004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79.3</v>
      </c>
      <c r="AB97" s="117">
        <f>-STOA!N97</f>
        <v>-347.49</v>
      </c>
      <c r="AC97">
        <f t="shared" si="3"/>
        <v>14.313592635780546</v>
      </c>
      <c r="AD97">
        <f t="shared" si="4"/>
        <v>914.16596453386649</v>
      </c>
      <c r="AE97">
        <f>'IDT-1'!B97</f>
        <v>130</v>
      </c>
      <c r="AF97" s="26"/>
      <c r="AG97">
        <f t="shared" si="5"/>
        <v>1044.1659645338664</v>
      </c>
      <c r="AI97" s="75">
        <f>PXIL!H97</f>
        <v>0</v>
      </c>
      <c r="AJ97" s="75">
        <f>PXIL!N97</f>
        <v>0</v>
      </c>
      <c r="AK97" s="75">
        <f>RTM_IEX!H97</f>
        <v>5.76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14.535798902051431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79.586363594827986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920.20679364686771</v>
      </c>
      <c r="P98" s="77">
        <v>58.71</v>
      </c>
      <c r="Q98" s="77">
        <v>38.06</v>
      </c>
      <c r="R98" s="80">
        <v>0</v>
      </c>
      <c r="S98" s="80">
        <v>0</v>
      </c>
      <c r="T98" s="78">
        <f>SUMPRODUCT(LTA!F98:AJ98,LTA!F$101:AJ$101,LTA!F$103:AJ$103)</f>
        <v>38.450000000000003</v>
      </c>
      <c r="U98" s="78">
        <f>SUMPRODUCT(LTA!F98:AJ98,LTA!F$102:AJ$102,LTA!F$103:AJ$103)</f>
        <v>40.42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79.3</v>
      </c>
      <c r="AB98" s="117">
        <f>-STOA!N98</f>
        <v>-347.49</v>
      </c>
      <c r="AC98">
        <f t="shared" si="3"/>
        <v>14.296867346752627</v>
      </c>
      <c r="AD98">
        <f t="shared" si="4"/>
        <v>912.28208879699446</v>
      </c>
      <c r="AE98">
        <f>'IDT-1'!B98</f>
        <v>112</v>
      </c>
      <c r="AF98" s="26"/>
      <c r="AG98">
        <f t="shared" si="5"/>
        <v>1024.2820887969945</v>
      </c>
      <c r="AI98" s="75">
        <f>PXIL!H98</f>
        <v>0</v>
      </c>
      <c r="AJ98" s="75">
        <f>PXIL!N98</f>
        <v>0</v>
      </c>
      <c r="AK98" s="75">
        <f>RTM_IEX!H98</f>
        <v>4.8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0.17804197159790666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2.4621711642131343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23.448411382644569</v>
      </c>
      <c r="P99" s="77">
        <f t="shared" si="6"/>
        <v>1.4091550000000006</v>
      </c>
      <c r="Q99" s="77">
        <f t="shared" si="6"/>
        <v>0.91343999999999892</v>
      </c>
      <c r="R99" s="80">
        <f t="shared" si="6"/>
        <v>0.48989127304456387</v>
      </c>
      <c r="S99" s="80">
        <f t="shared" si="6"/>
        <v>0</v>
      </c>
      <c r="T99" s="78">
        <f t="shared" si="6"/>
        <v>3.2881475000000004</v>
      </c>
      <c r="U99" s="78">
        <f t="shared" si="6"/>
        <v>1.0379699999999998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0.22071749999999998</v>
      </c>
      <c r="Z99" s="75">
        <f t="shared" si="6"/>
        <v>0</v>
      </c>
      <c r="AA99" s="117">
        <f t="shared" si="6"/>
        <v>3.9565325000000002</v>
      </c>
      <c r="AB99" s="117">
        <f t="shared" si="6"/>
        <v>-7.525479999999992</v>
      </c>
      <c r="AC99">
        <f t="shared" si="6"/>
        <v>0.40492905331435103</v>
      </c>
      <c r="AD99">
        <f t="shared" si="6"/>
        <v>29.349899238185817</v>
      </c>
      <c r="AE99">
        <f t="shared" si="6"/>
        <v>0.53230874999999989</v>
      </c>
      <c r="AG99">
        <f t="shared" si="6"/>
        <v>29.882207988185815</v>
      </c>
      <c r="AI99">
        <f t="shared" si="6"/>
        <v>0</v>
      </c>
      <c r="AJ99">
        <f t="shared" si="6"/>
        <v>0</v>
      </c>
      <c r="AK99">
        <f t="shared" si="6"/>
        <v>0.215665</v>
      </c>
      <c r="AL99">
        <f t="shared" si="6"/>
        <v>-0.56674999999999998</v>
      </c>
      <c r="AM99">
        <f t="shared" si="6"/>
        <v>0</v>
      </c>
      <c r="AN99">
        <f t="shared" si="6"/>
        <v>0</v>
      </c>
      <c r="AO99">
        <f t="shared" si="6"/>
        <v>0.22691500000000009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45014</v>
      </c>
      <c r="B1" s="231"/>
      <c r="C1" s="231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1" t="s">
        <v>200</v>
      </c>
      <c r="M1" s="231" t="s">
        <v>201</v>
      </c>
      <c r="N1" s="231" t="s">
        <v>202</v>
      </c>
      <c r="O1" s="231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411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31"/>
      <c r="C2" s="231"/>
      <c r="D2" s="232"/>
      <c r="E2" s="225"/>
      <c r="F2" s="225"/>
      <c r="G2" s="225"/>
      <c r="H2" s="225"/>
      <c r="I2" s="225"/>
      <c r="J2" s="225"/>
      <c r="K2" s="225"/>
      <c r="L2" s="231"/>
      <c r="M2" s="231"/>
      <c r="N2" s="231"/>
      <c r="O2" s="231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54.997636543337201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686.4341157649751</v>
      </c>
      <c r="P3" s="77">
        <v>33.950000000000003</v>
      </c>
      <c r="Q3" s="77">
        <v>22.01</v>
      </c>
      <c r="R3" s="80">
        <v>0</v>
      </c>
      <c r="S3" s="80">
        <v>0</v>
      </c>
      <c r="T3" s="78">
        <f>SUMPRODUCT(LTA!F3:AJ3,LTA!F$101:AJ$101,LTA!F$104:AJ$104)</f>
        <v>48.17</v>
      </c>
      <c r="U3" s="78">
        <f>SUMPRODUCT(LTA!F3:AJ3,LTA!F$102:AJ$102,LTA!F$104:AJ$104)</f>
        <v>119.45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-100</v>
      </c>
      <c r="AA3" s="117">
        <f>STOA!I3</f>
        <v>0.28999999999999998</v>
      </c>
      <c r="AB3" s="117">
        <f>-STOA!O3</f>
        <v>-280.27</v>
      </c>
      <c r="AC3">
        <f>SUMIF(B3:AB3,"&gt;0")*$AC$2-SUMIF(B3:AB3,"&lt;0")*($AC$2/(1-$AC$2))+SUMIF(AI3:AR3,"&gt;0")*$AC$2-SUMIF(AI3:AR3,"&lt;0")*($AC$2/(1-$AC$2))</f>
        <v>11.960329802879736</v>
      </c>
      <c r="AD3">
        <f>SUM(B3:AB3,AI3:AR3)-AC3</f>
        <v>562.98046250543257</v>
      </c>
      <c r="AE3">
        <f>'IDT-1'!C3</f>
        <v>-52.92</v>
      </c>
      <c r="AF3" s="26"/>
      <c r="AG3">
        <f>SUM(AD3:AF3)</f>
        <v>510.06046250543255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54.997636543337201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686.4341157649751</v>
      </c>
      <c r="P4" s="77">
        <v>33.950000000000003</v>
      </c>
      <c r="Q4" s="77">
        <v>22.01</v>
      </c>
      <c r="R4" s="80">
        <v>0</v>
      </c>
      <c r="S4" s="80">
        <v>0</v>
      </c>
      <c r="T4" s="78">
        <f>SUMPRODUCT(LTA!F4:AJ4,LTA!F$101:AJ$101,LTA!F$104:AJ$104)</f>
        <v>48.08</v>
      </c>
      <c r="U4" s="78">
        <f>SUMPRODUCT(LTA!F4:AJ4,LTA!F$102:AJ$102,LTA!F$104:AJ$104)</f>
        <v>119.34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-120</v>
      </c>
      <c r="AA4" s="117">
        <f>STOA!I4</f>
        <v>0.28999999999999998</v>
      </c>
      <c r="AB4" s="117">
        <f>-STOA!O4</f>
        <v>-280.27</v>
      </c>
      <c r="AC4">
        <f t="shared" ref="AC4:AC67" si="0">SUMIF(B4:AB4,"&gt;0")*$AC$2-SUMIF(B4:AB4,"&lt;0")*($AC$2/(1-$AC$2))+SUMIF(AI4:AR4,"&gt;0")*$AC$2-SUMIF(AI4:AR4,"&lt;0")*($AC$2/(1-$AC$2))</f>
        <v>12.109497970757054</v>
      </c>
      <c r="AD4">
        <f t="shared" ref="AD4:AD67" si="1">SUM(B4:AB4,AI4:AR4)-AC4</f>
        <v>545.63129433755535</v>
      </c>
      <c r="AE4">
        <f>'IDT-1'!C4</f>
        <v>-44.875999999999998</v>
      </c>
      <c r="AF4" s="26"/>
      <c r="AG4">
        <f t="shared" ref="AG4:AG67" si="2">SUM(AD4:AF4)</f>
        <v>500.75529433755537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-7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54.997636543337201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679.54466660957519</v>
      </c>
      <c r="P5" s="77">
        <v>33.950000000000003</v>
      </c>
      <c r="Q5" s="77">
        <v>22.01</v>
      </c>
      <c r="R5" s="80">
        <v>0</v>
      </c>
      <c r="S5" s="80">
        <v>0</v>
      </c>
      <c r="T5" s="78">
        <f>SUMPRODUCT(LTA!F5:AJ5,LTA!F$101:AJ$101,LTA!F$104:AJ$104)</f>
        <v>43.61</v>
      </c>
      <c r="U5" s="78">
        <f>SUMPRODUCT(LTA!F5:AJ5,LTA!F$102:AJ$102,LTA!F$104:AJ$104)</f>
        <v>119.33000000000001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-115</v>
      </c>
      <c r="AA5" s="117">
        <f>STOA!I5</f>
        <v>0.28999999999999998</v>
      </c>
      <c r="AB5" s="117">
        <f>-STOA!O5</f>
        <v>-280.27</v>
      </c>
      <c r="AC5">
        <f t="shared" si="0"/>
        <v>12.124862475978077</v>
      </c>
      <c r="AD5">
        <f t="shared" si="1"/>
        <v>521.24648067693442</v>
      </c>
      <c r="AE5">
        <f>'IDT-1'!C5</f>
        <v>-38.526000000000003</v>
      </c>
      <c r="AF5" s="26"/>
      <c r="AG5">
        <f t="shared" si="2"/>
        <v>482.72048067693441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54.997636543337201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674.29199817157519</v>
      </c>
      <c r="P6" s="77">
        <v>33.950000000000003</v>
      </c>
      <c r="Q6" s="77">
        <v>22.01</v>
      </c>
      <c r="R6" s="80">
        <v>0</v>
      </c>
      <c r="S6" s="80">
        <v>0</v>
      </c>
      <c r="T6" s="78">
        <f>SUMPRODUCT(LTA!F6:AJ6,LTA!F$101:AJ$101,LTA!F$104:AJ$104)</f>
        <v>43.24</v>
      </c>
      <c r="U6" s="78">
        <f>SUMPRODUCT(LTA!F6:AJ6,LTA!F$102:AJ$102,LTA!F$104:AJ$104)</f>
        <v>119.27000000000001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-130</v>
      </c>
      <c r="AA6" s="117">
        <f>STOA!I6</f>
        <v>0.28999999999999998</v>
      </c>
      <c r="AB6" s="117">
        <f>-STOA!O6</f>
        <v>-280.27</v>
      </c>
      <c r="AC6">
        <f t="shared" si="0"/>
        <v>12.252417544167582</v>
      </c>
      <c r="AD6">
        <f t="shared" si="1"/>
        <v>495.4362571707448</v>
      </c>
      <c r="AE6">
        <f>'IDT-1'!C6</f>
        <v>-32.598999999999997</v>
      </c>
      <c r="AF6" s="26"/>
      <c r="AG6">
        <f t="shared" si="2"/>
        <v>462.83725717074481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54.997636543337201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679.80865937600856</v>
      </c>
      <c r="P7" s="77">
        <v>33.950000000000003</v>
      </c>
      <c r="Q7" s="77">
        <v>22.01</v>
      </c>
      <c r="R7" s="80">
        <v>0</v>
      </c>
      <c r="S7" s="80">
        <v>0</v>
      </c>
      <c r="T7" s="78">
        <f>SUMPRODUCT(LTA!F7:AJ7,LTA!F$101:AJ$101,LTA!F$104:AJ$104)</f>
        <v>42.31</v>
      </c>
      <c r="U7" s="78">
        <f>SUMPRODUCT(LTA!F7:AJ7,LTA!F$102:AJ$102,LTA!F$104:AJ$104)</f>
        <v>119.16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-150</v>
      </c>
      <c r="AA7" s="117">
        <f>STOA!I7</f>
        <v>0.28999999999999998</v>
      </c>
      <c r="AB7" s="117">
        <f>-STOA!O7</f>
        <v>-280.27</v>
      </c>
      <c r="AC7">
        <f t="shared" si="0"/>
        <v>12.469374713210502</v>
      </c>
      <c r="AD7">
        <f t="shared" si="1"/>
        <v>479.69596120613517</v>
      </c>
      <c r="AE7">
        <f>'IDT-1'!C7</f>
        <v>-25.824999999999999</v>
      </c>
      <c r="AF7" s="26"/>
      <c r="AG7">
        <f t="shared" si="2"/>
        <v>453.87096120613518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54.997636543337201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679.80865937600856</v>
      </c>
      <c r="P8" s="77">
        <v>33.950000000000003</v>
      </c>
      <c r="Q8" s="77">
        <v>22.01</v>
      </c>
      <c r="R8" s="80">
        <v>0</v>
      </c>
      <c r="S8" s="80">
        <v>0</v>
      </c>
      <c r="T8" s="78">
        <f>SUMPRODUCT(LTA!F8:AJ8,LTA!F$101:AJ$101,LTA!F$104:AJ$104)</f>
        <v>41.41</v>
      </c>
      <c r="U8" s="78">
        <f>SUMPRODUCT(LTA!F8:AJ8,LTA!F$102:AJ$102,LTA!F$104:AJ$104)</f>
        <v>119.06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-165</v>
      </c>
      <c r="AA8" s="117">
        <f>STOA!I8</f>
        <v>0.28999999999999998</v>
      </c>
      <c r="AB8" s="117">
        <f>-STOA!O8</f>
        <v>-280.27</v>
      </c>
      <c r="AC8">
        <f t="shared" si="0"/>
        <v>12.593746626043433</v>
      </c>
      <c r="AD8">
        <f t="shared" si="1"/>
        <v>463.5715892933024</v>
      </c>
      <c r="AE8">
        <f>'IDT-1'!C8</f>
        <v>-20.745000000000001</v>
      </c>
      <c r="AF8" s="26"/>
      <c r="AG8">
        <f t="shared" si="2"/>
        <v>442.82658929330239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54.997515584063606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672.84066869843957</v>
      </c>
      <c r="P9" s="77">
        <v>33.950000000000003</v>
      </c>
      <c r="Q9" s="77">
        <v>22.01</v>
      </c>
      <c r="R9" s="80">
        <v>0</v>
      </c>
      <c r="S9" s="80">
        <v>0</v>
      </c>
      <c r="T9" s="78">
        <f>SUMPRODUCT(LTA!F9:AJ9,LTA!F$101:AJ$101,LTA!F$104:AJ$104)</f>
        <v>48.84</v>
      </c>
      <c r="U9" s="78">
        <f>SUMPRODUCT(LTA!F9:AJ9,LTA!F$102:AJ$102,LTA!F$104:AJ$104)</f>
        <v>118.95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-180</v>
      </c>
      <c r="AA9" s="117">
        <f>STOA!I9</f>
        <v>0.28999999999999998</v>
      </c>
      <c r="AB9" s="117">
        <f>-STOA!O9</f>
        <v>-280.27</v>
      </c>
      <c r="AC9">
        <f t="shared" si="0"/>
        <v>12.836552686738493</v>
      </c>
      <c r="AD9">
        <f t="shared" si="1"/>
        <v>436.68067159576481</v>
      </c>
      <c r="AE9">
        <f>'IDT-1'!C9</f>
        <v>-12.701000000000001</v>
      </c>
      <c r="AF9" s="26"/>
      <c r="AG9">
        <f t="shared" si="2"/>
        <v>423.97967159576478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-42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54.997515584063606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675.67561610058681</v>
      </c>
      <c r="P10" s="77">
        <v>33.950000000000003</v>
      </c>
      <c r="Q10" s="77">
        <v>22.01</v>
      </c>
      <c r="R10" s="80">
        <v>0</v>
      </c>
      <c r="S10" s="80">
        <v>0</v>
      </c>
      <c r="T10" s="78">
        <f>SUMPRODUCT(LTA!F10:AJ10,LTA!F$101:AJ$101,LTA!F$104:AJ$104)</f>
        <v>48.4</v>
      </c>
      <c r="U10" s="78">
        <f>SUMPRODUCT(LTA!F10:AJ10,LTA!F$102:AJ$102,LTA!F$104:AJ$104)</f>
        <v>118.80000000000001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-200</v>
      </c>
      <c r="AA10" s="117">
        <f>STOA!I10</f>
        <v>0.28999999999999998</v>
      </c>
      <c r="AB10" s="117">
        <f>-STOA!O10</f>
        <v>-280.27</v>
      </c>
      <c r="AC10">
        <f t="shared" si="0"/>
        <v>12.909576989010558</v>
      </c>
      <c r="AD10">
        <f t="shared" si="1"/>
        <v>432.85259469563988</v>
      </c>
      <c r="AE10">
        <f>'IDT-1'!C10</f>
        <v>-9.7370000000000001</v>
      </c>
      <c r="AF10" s="26"/>
      <c r="AG10">
        <f t="shared" si="2"/>
        <v>423.11559469563986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-28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54.997515584063606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693.70428357376409</v>
      </c>
      <c r="P11" s="77">
        <v>33.950000000000003</v>
      </c>
      <c r="Q11" s="77">
        <v>22.01</v>
      </c>
      <c r="R11" s="80">
        <v>0</v>
      </c>
      <c r="S11" s="80">
        <v>0</v>
      </c>
      <c r="T11" s="78">
        <f>SUMPRODUCT(LTA!F11:AJ11,LTA!F$101:AJ$101,LTA!F$104:AJ$104)</f>
        <v>46.09</v>
      </c>
      <c r="U11" s="78">
        <f>SUMPRODUCT(LTA!F11:AJ11,LTA!F$102:AJ$102,LTA!F$104:AJ$104)</f>
        <v>121.42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-230</v>
      </c>
      <c r="AA11" s="117">
        <f>STOA!I11</f>
        <v>0.28999999999999998</v>
      </c>
      <c r="AB11" s="117">
        <f>-STOA!O11</f>
        <v>-280.27</v>
      </c>
      <c r="AC11">
        <f t="shared" si="0"/>
        <v>13.363935471006965</v>
      </c>
      <c r="AD11">
        <f t="shared" si="1"/>
        <v>417.73690368682077</v>
      </c>
      <c r="AE11">
        <f>'IDT-1'!C11</f>
        <v>0</v>
      </c>
      <c r="AF11" s="26"/>
      <c r="AG11">
        <f t="shared" si="2"/>
        <v>417.73690368682077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54.997515584063606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693.70494937367835</v>
      </c>
      <c r="P12" s="77">
        <v>33.950000000000003</v>
      </c>
      <c r="Q12" s="77">
        <v>22.01</v>
      </c>
      <c r="R12" s="80">
        <v>0</v>
      </c>
      <c r="S12" s="80">
        <v>0</v>
      </c>
      <c r="T12" s="78">
        <f>SUMPRODUCT(LTA!F12:AJ12,LTA!F$101:AJ$101,LTA!F$104:AJ$104)</f>
        <v>44.84</v>
      </c>
      <c r="U12" s="78">
        <f>SUMPRODUCT(LTA!F12:AJ12,LTA!F$102:AJ$102,LTA!F$104:AJ$104)</f>
        <v>121.12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-225</v>
      </c>
      <c r="AA12" s="117">
        <f>STOA!I12</f>
        <v>0.28999999999999998</v>
      </c>
      <c r="AB12" s="117">
        <f>-STOA!O12</f>
        <v>-280.27</v>
      </c>
      <c r="AC12">
        <f t="shared" si="0"/>
        <v>13.376935712612797</v>
      </c>
      <c r="AD12">
        <f t="shared" si="1"/>
        <v>413.17456924512925</v>
      </c>
      <c r="AE12">
        <f>'IDT-1'!C12</f>
        <v>0</v>
      </c>
      <c r="AF12" s="26"/>
      <c r="AG12">
        <f t="shared" si="2"/>
        <v>413.17456924512925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-39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54.997515584063606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701.85205845411178</v>
      </c>
      <c r="P13" s="77">
        <v>33.950000000000003</v>
      </c>
      <c r="Q13" s="77">
        <v>22.01</v>
      </c>
      <c r="R13" s="80">
        <v>0</v>
      </c>
      <c r="S13" s="80">
        <v>0</v>
      </c>
      <c r="T13" s="78">
        <f>SUMPRODUCT(LTA!F13:AJ13,LTA!F$101:AJ$101,LTA!F$104:AJ$104)</f>
        <v>43.75</v>
      </c>
      <c r="U13" s="78">
        <f>SUMPRODUCT(LTA!F13:AJ13,LTA!F$102:AJ$102,LTA!F$104:AJ$104)</f>
        <v>120.88000000000001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-139</v>
      </c>
      <c r="AA13" s="117">
        <f>STOA!I13</f>
        <v>0.28999999999999998</v>
      </c>
      <c r="AB13" s="117">
        <f>-STOA!O13</f>
        <v>-280.27</v>
      </c>
      <c r="AC13">
        <f t="shared" si="0"/>
        <v>13.330388742254264</v>
      </c>
      <c r="AD13">
        <f t="shared" si="1"/>
        <v>432.03822529592117</v>
      </c>
      <c r="AE13">
        <f>'IDT-1'!C13</f>
        <v>0</v>
      </c>
      <c r="AF13" s="26"/>
      <c r="AG13">
        <f t="shared" si="2"/>
        <v>432.03822529592117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-113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54.997515584063606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696.59939001611178</v>
      </c>
      <c r="P14" s="77">
        <v>33.950000000000003</v>
      </c>
      <c r="Q14" s="77">
        <v>22.01</v>
      </c>
      <c r="R14" s="80">
        <v>0</v>
      </c>
      <c r="S14" s="80">
        <v>0</v>
      </c>
      <c r="T14" s="78">
        <f>SUMPRODUCT(LTA!F14:AJ14,LTA!F$101:AJ$101,LTA!F$104:AJ$104)</f>
        <v>35.32</v>
      </c>
      <c r="U14" s="78">
        <f>SUMPRODUCT(LTA!F14:AJ14,LTA!F$102:AJ$102,LTA!F$104:AJ$104)</f>
        <v>120.63000000000001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-139</v>
      </c>
      <c r="AA14" s="117">
        <f>STOA!I14</f>
        <v>0.28999999999999998</v>
      </c>
      <c r="AB14" s="117">
        <f>-STOA!O14</f>
        <v>-280.27</v>
      </c>
      <c r="AC14">
        <f t="shared" si="0"/>
        <v>13.18114687743328</v>
      </c>
      <c r="AD14">
        <f t="shared" si="1"/>
        <v>421.25479872274224</v>
      </c>
      <c r="AE14">
        <f>'IDT-1'!C14</f>
        <v>0</v>
      </c>
      <c r="AF14" s="26"/>
      <c r="AG14">
        <f t="shared" si="2"/>
        <v>421.25479872274224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54.997410911829775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692.96959373313052</v>
      </c>
      <c r="P15" s="77">
        <v>33.950000000000003</v>
      </c>
      <c r="Q15" s="77">
        <v>22.01</v>
      </c>
      <c r="R15" s="80">
        <v>0</v>
      </c>
      <c r="S15" s="80">
        <v>0</v>
      </c>
      <c r="T15" s="78">
        <f>SUMPRODUCT(LTA!F15:AJ15,LTA!F$101:AJ$101,LTA!F$104:AJ$104)</f>
        <v>35.200000000000003</v>
      </c>
      <c r="U15" s="78">
        <f>SUMPRODUCT(LTA!F15:AJ15,LTA!F$102:AJ$102,LTA!F$104:AJ$104)</f>
        <v>120.27000000000001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-124</v>
      </c>
      <c r="AA15" s="117">
        <f>STOA!I15</f>
        <v>0.28999999999999998</v>
      </c>
      <c r="AB15" s="117">
        <f>-STOA!O15</f>
        <v>-280.27</v>
      </c>
      <c r="AC15">
        <f t="shared" si="0"/>
        <v>13.065076601327629</v>
      </c>
      <c r="AD15">
        <f t="shared" si="1"/>
        <v>426.26096804363272</v>
      </c>
      <c r="AE15">
        <f>'IDT-1'!C15</f>
        <v>0</v>
      </c>
      <c r="AF15" s="26"/>
      <c r="AG15">
        <f t="shared" si="2"/>
        <v>426.26096804363272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-116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54.997410911829775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686.48097951763691</v>
      </c>
      <c r="P16" s="77">
        <v>33.950000000000003</v>
      </c>
      <c r="Q16" s="77">
        <v>22.01</v>
      </c>
      <c r="R16" s="80">
        <v>0</v>
      </c>
      <c r="S16" s="80">
        <v>0</v>
      </c>
      <c r="T16" s="78">
        <f>SUMPRODUCT(LTA!F16:AJ16,LTA!F$101:AJ$101,LTA!F$104:AJ$104)</f>
        <v>34.1</v>
      </c>
      <c r="U16" s="78">
        <f>SUMPRODUCT(LTA!F16:AJ16,LTA!F$102:AJ$102,LTA!F$104:AJ$104)</f>
        <v>119.94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-129</v>
      </c>
      <c r="AA16" s="117">
        <f>STOA!I16</f>
        <v>0.28999999999999998</v>
      </c>
      <c r="AB16" s="117">
        <f>-STOA!O16</f>
        <v>-280.27</v>
      </c>
      <c r="AC16">
        <f t="shared" si="0"/>
        <v>12.995392796231286</v>
      </c>
      <c r="AD16">
        <f t="shared" si="1"/>
        <v>418.41203763323551</v>
      </c>
      <c r="AE16">
        <f>'IDT-1'!C16</f>
        <v>0</v>
      </c>
      <c r="AF16" s="26"/>
      <c r="AG16">
        <f t="shared" si="2"/>
        <v>418.41203763323551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-111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688.36642677483007</v>
      </c>
      <c r="P17" s="77">
        <v>33.950000000000003</v>
      </c>
      <c r="Q17" s="77">
        <v>22.01</v>
      </c>
      <c r="R17" s="80">
        <v>0</v>
      </c>
      <c r="S17" s="80">
        <v>0</v>
      </c>
      <c r="T17" s="78">
        <f>SUMPRODUCT(LTA!F17:AJ17,LTA!F$101:AJ$101,LTA!F$104:AJ$104)</f>
        <v>33.03</v>
      </c>
      <c r="U17" s="78">
        <f>SUMPRODUCT(LTA!F17:AJ17,LTA!F$102:AJ$102,LTA!F$104:AJ$104)</f>
        <v>115.13000000000001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-185</v>
      </c>
      <c r="AA17" s="117">
        <f>STOA!I17</f>
        <v>0.28999999999999998</v>
      </c>
      <c r="AB17" s="117">
        <f>-STOA!O17</f>
        <v>-280.27</v>
      </c>
      <c r="AC17">
        <f t="shared" si="0"/>
        <v>12.797132113326334</v>
      </c>
      <c r="AD17">
        <f t="shared" si="1"/>
        <v>418.1783346615037</v>
      </c>
      <c r="AE17">
        <f>'IDT-1'!C17</f>
        <v>0</v>
      </c>
      <c r="AF17" s="26"/>
      <c r="AG17">
        <f t="shared" si="2"/>
        <v>418.1783346615037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688.36689901301395</v>
      </c>
      <c r="P18" s="77">
        <v>33.950000000000003</v>
      </c>
      <c r="Q18" s="77">
        <v>22.01</v>
      </c>
      <c r="R18" s="80">
        <v>0</v>
      </c>
      <c r="S18" s="80">
        <v>0</v>
      </c>
      <c r="T18" s="78">
        <f>SUMPRODUCT(LTA!F18:AJ18,LTA!F$101:AJ$101,LTA!F$104:AJ$104)</f>
        <v>32.270000000000003</v>
      </c>
      <c r="U18" s="78">
        <f>SUMPRODUCT(LTA!F18:AJ18,LTA!F$102:AJ$102,LTA!F$104:AJ$104)</f>
        <v>114.82000000000001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-220</v>
      </c>
      <c r="AA18" s="117">
        <f>STOA!I18</f>
        <v>0.28999999999999998</v>
      </c>
      <c r="AB18" s="117">
        <f>-STOA!O18</f>
        <v>-280.27</v>
      </c>
      <c r="AC18">
        <f t="shared" si="0"/>
        <v>12.707817121322595</v>
      </c>
      <c r="AD18">
        <f t="shared" si="1"/>
        <v>426.19812189169136</v>
      </c>
      <c r="AE18">
        <f>'IDT-1'!C18</f>
        <v>0</v>
      </c>
      <c r="AF18" s="26"/>
      <c r="AG18">
        <f t="shared" si="2"/>
        <v>426.19812189169136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687.144421197219</v>
      </c>
      <c r="P19" s="77">
        <v>33.950000000000003</v>
      </c>
      <c r="Q19" s="77">
        <v>22.01</v>
      </c>
      <c r="R19" s="80">
        <v>0</v>
      </c>
      <c r="S19" s="80">
        <v>0</v>
      </c>
      <c r="T19" s="78">
        <f>SUMPRODUCT(LTA!F19:AJ19,LTA!F$101:AJ$101,LTA!F$104:AJ$104)</f>
        <v>23.38</v>
      </c>
      <c r="U19" s="78">
        <f>SUMPRODUCT(LTA!F19:AJ19,LTA!F$102:AJ$102,LTA!F$104:AJ$104)</f>
        <v>114.18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-220</v>
      </c>
      <c r="AA19" s="117">
        <f>STOA!I19</f>
        <v>0.28999999999999998</v>
      </c>
      <c r="AB19" s="117">
        <f>-STOA!O19</f>
        <v>-280.27</v>
      </c>
      <c r="AC19">
        <f t="shared" si="0"/>
        <v>12.719732846809944</v>
      </c>
      <c r="AD19">
        <f t="shared" si="1"/>
        <v>403.43372835040907</v>
      </c>
      <c r="AE19">
        <f>'IDT-1'!C19</f>
        <v>0</v>
      </c>
      <c r="AF19" s="26"/>
      <c r="AG19">
        <f t="shared" si="2"/>
        <v>403.43372835040907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687.1444712639443</v>
      </c>
      <c r="P20" s="77">
        <v>33.950000000000003</v>
      </c>
      <c r="Q20" s="77">
        <v>22.01</v>
      </c>
      <c r="R20" s="80">
        <v>0</v>
      </c>
      <c r="S20" s="80">
        <v>0</v>
      </c>
      <c r="T20" s="78">
        <f>SUMPRODUCT(LTA!F20:AJ20,LTA!F$101:AJ$101,LTA!F$104:AJ$104)</f>
        <v>22.7</v>
      </c>
      <c r="U20" s="78">
        <f>SUMPRODUCT(LTA!F20:AJ20,LTA!F$102:AJ$102,LTA!F$104:AJ$104)</f>
        <v>113.64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-215</v>
      </c>
      <c r="AA20" s="117">
        <f>STOA!I20</f>
        <v>0.28999999999999998</v>
      </c>
      <c r="AB20" s="117">
        <f>-STOA!O20</f>
        <v>-280.27</v>
      </c>
      <c r="AC20">
        <f t="shared" si="0"/>
        <v>12.646850394741758</v>
      </c>
      <c r="AD20">
        <f t="shared" si="1"/>
        <v>409.28666086920254</v>
      </c>
      <c r="AE20">
        <f>'IDT-1'!C20</f>
        <v>0</v>
      </c>
      <c r="AF20" s="26"/>
      <c r="AG20">
        <f t="shared" si="2"/>
        <v>409.28666086920254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687.14428338549351</v>
      </c>
      <c r="P21" s="77">
        <v>33.950000000000003</v>
      </c>
      <c r="Q21" s="77">
        <v>22.01</v>
      </c>
      <c r="R21" s="80">
        <v>0</v>
      </c>
      <c r="S21" s="80">
        <v>0</v>
      </c>
      <c r="T21" s="78">
        <f>SUMPRODUCT(LTA!F21:AJ21,LTA!F$101:AJ$101,LTA!F$104:AJ$104)</f>
        <v>22.23</v>
      </c>
      <c r="U21" s="78">
        <f>SUMPRODUCT(LTA!F21:AJ21,LTA!F$102:AJ$102,LTA!F$104:AJ$104)</f>
        <v>107.67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-205</v>
      </c>
      <c r="AA21" s="117">
        <f>STOA!I21</f>
        <v>0.28999999999999998</v>
      </c>
      <c r="AB21" s="117">
        <f>-STOA!O21</f>
        <v>-280.27</v>
      </c>
      <c r="AC21">
        <f t="shared" si="0"/>
        <v>12.528029848756024</v>
      </c>
      <c r="AD21">
        <f t="shared" si="1"/>
        <v>409.96529353673742</v>
      </c>
      <c r="AE21">
        <f>'IDT-1'!C21</f>
        <v>0</v>
      </c>
      <c r="AF21" s="26"/>
      <c r="AG21">
        <f t="shared" si="2"/>
        <v>409.96529353673742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687.1128901494402</v>
      </c>
      <c r="P22" s="77">
        <v>33.950000000000003</v>
      </c>
      <c r="Q22" s="77">
        <v>22.01</v>
      </c>
      <c r="R22" s="80">
        <v>0</v>
      </c>
      <c r="S22" s="80">
        <v>0</v>
      </c>
      <c r="T22" s="78">
        <f>SUMPRODUCT(LTA!F22:AJ22,LTA!F$101:AJ$101,LTA!F$104:AJ$104)</f>
        <v>22.04</v>
      </c>
      <c r="U22" s="78">
        <f>SUMPRODUCT(LTA!F22:AJ22,LTA!F$102:AJ$102,LTA!F$104:AJ$104)</f>
        <v>107.66000000000001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-190</v>
      </c>
      <c r="AA22" s="117">
        <f>STOA!I22</f>
        <v>0.28999999999999998</v>
      </c>
      <c r="AB22" s="117">
        <f>-STOA!O22</f>
        <v>-280.27</v>
      </c>
      <c r="AC22">
        <f t="shared" si="0"/>
        <v>12.410577930490215</v>
      </c>
      <c r="AD22">
        <f t="shared" si="1"/>
        <v>422.8513522189499</v>
      </c>
      <c r="AE22">
        <f>'IDT-1'!C22</f>
        <v>0</v>
      </c>
      <c r="AF22" s="26"/>
      <c r="AG22">
        <f t="shared" si="2"/>
        <v>422.8513522189499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44.280000000000008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699.41833737788261</v>
      </c>
      <c r="P23" s="77">
        <v>33.950000000000003</v>
      </c>
      <c r="Q23" s="77">
        <v>22.01</v>
      </c>
      <c r="R23" s="80">
        <v>0</v>
      </c>
      <c r="S23" s="80">
        <v>0</v>
      </c>
      <c r="T23" s="78">
        <f>SUMPRODUCT(LTA!F23:AJ23,LTA!F$101:AJ$101,LTA!F$104:AJ$104)</f>
        <v>21.5</v>
      </c>
      <c r="U23" s="78">
        <f>SUMPRODUCT(LTA!F23:AJ23,LTA!F$102:AJ$102,LTA!F$104:AJ$104)</f>
        <v>107.63000000000001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-165</v>
      </c>
      <c r="AA23" s="117">
        <f>STOA!I23</f>
        <v>0.28999999999999998</v>
      </c>
      <c r="AB23" s="117">
        <f>-STOA!O23</f>
        <v>-280.27</v>
      </c>
      <c r="AC23">
        <f t="shared" si="0"/>
        <v>12.236398295479038</v>
      </c>
      <c r="AD23">
        <f t="shared" si="1"/>
        <v>459.48097908240356</v>
      </c>
      <c r="AE23">
        <f>'IDT-1'!C23</f>
        <v>-14.394</v>
      </c>
      <c r="AF23" s="26"/>
      <c r="AG23">
        <f t="shared" si="2"/>
        <v>445.08697908240356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-12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44.280000000000008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704.76553127648265</v>
      </c>
      <c r="P24" s="77">
        <v>33.950000000000003</v>
      </c>
      <c r="Q24" s="77">
        <v>22.01</v>
      </c>
      <c r="R24" s="80">
        <v>0</v>
      </c>
      <c r="S24" s="80">
        <v>0</v>
      </c>
      <c r="T24" s="78">
        <f>SUMPRODUCT(LTA!F24:AJ24,LTA!F$101:AJ$101,LTA!F$104:AJ$104)</f>
        <v>20.47</v>
      </c>
      <c r="U24" s="78">
        <f>SUMPRODUCT(LTA!F24:AJ24,LTA!F$102:AJ$102,LTA!F$104:AJ$104)</f>
        <v>107.74000000000001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-145</v>
      </c>
      <c r="AA24" s="117">
        <f>STOA!I24</f>
        <v>0.28999999999999998</v>
      </c>
      <c r="AB24" s="117">
        <f>-STOA!O24</f>
        <v>-280.27</v>
      </c>
      <c r="AC24">
        <f t="shared" si="0"/>
        <v>12.088916923820619</v>
      </c>
      <c r="AD24">
        <f t="shared" si="1"/>
        <v>485.05565435266203</v>
      </c>
      <c r="AE24">
        <f>'IDT-1'!C24</f>
        <v>-24.132000000000001</v>
      </c>
      <c r="AF24" s="26"/>
      <c r="AG24">
        <f t="shared" si="2"/>
        <v>460.92365435266203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701.7123438289708</v>
      </c>
      <c r="P25" s="77">
        <v>33.950000000000003</v>
      </c>
      <c r="Q25" s="77">
        <v>22.01</v>
      </c>
      <c r="R25" s="80">
        <v>0</v>
      </c>
      <c r="S25" s="80">
        <v>0</v>
      </c>
      <c r="T25" s="78">
        <f>SUMPRODUCT(LTA!F25:AJ25,LTA!F$101:AJ$101,LTA!F$104:AJ$104)</f>
        <v>20.440000000000001</v>
      </c>
      <c r="U25" s="78">
        <f>SUMPRODUCT(LTA!F25:AJ25,LTA!F$102:AJ$102,LTA!F$104:AJ$104)</f>
        <v>107.67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-125</v>
      </c>
      <c r="AA25" s="117">
        <f>STOA!I25</f>
        <v>0.28999999999999998</v>
      </c>
      <c r="AB25" s="117">
        <f>-STOA!O25</f>
        <v>-280.27</v>
      </c>
      <c r="AC25">
        <f t="shared" si="0"/>
        <v>11.906917303661047</v>
      </c>
      <c r="AD25">
        <f t="shared" si="1"/>
        <v>520.80446652530975</v>
      </c>
      <c r="AE25">
        <f>'IDT-1'!C25</f>
        <v>-32.176000000000002</v>
      </c>
      <c r="AF25" s="26"/>
      <c r="AG25">
        <f t="shared" si="2"/>
        <v>488.62846652530976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705.28047095137072</v>
      </c>
      <c r="P26" s="77">
        <v>33.950000000000003</v>
      </c>
      <c r="Q26" s="77">
        <v>22.01</v>
      </c>
      <c r="R26" s="80">
        <v>0</v>
      </c>
      <c r="S26" s="80">
        <v>0</v>
      </c>
      <c r="T26" s="78">
        <f>SUMPRODUCT(LTA!F26:AJ26,LTA!F$101:AJ$101,LTA!F$104:AJ$104)</f>
        <v>12.06</v>
      </c>
      <c r="U26" s="78">
        <f>SUMPRODUCT(LTA!F26:AJ26,LTA!F$102:AJ$102,LTA!F$104:AJ$104)</f>
        <v>107.76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0.28999999999999998</v>
      </c>
      <c r="AB26" s="117">
        <f>-STOA!O26</f>
        <v>-280.27</v>
      </c>
      <c r="AC26">
        <f t="shared" si="0"/>
        <v>11.687802271894258</v>
      </c>
      <c r="AD26">
        <f t="shared" si="1"/>
        <v>536.30170867947641</v>
      </c>
      <c r="AE26">
        <f>'IDT-1'!C26</f>
        <v>-43.606000000000002</v>
      </c>
      <c r="AF26" s="26"/>
      <c r="AG26">
        <f t="shared" si="2"/>
        <v>492.69570867947641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717.35894049032584</v>
      </c>
      <c r="P27" s="77">
        <v>33.950000000000003</v>
      </c>
      <c r="Q27" s="77">
        <v>22.01</v>
      </c>
      <c r="R27" s="80">
        <v>0.5</v>
      </c>
      <c r="S27" s="80">
        <v>0</v>
      </c>
      <c r="T27" s="78">
        <f>SUMPRODUCT(LTA!F27:AJ27,LTA!F$101:AJ$101,LTA!F$104:AJ$104)</f>
        <v>12.06</v>
      </c>
      <c r="U27" s="78">
        <f>SUMPRODUCT(LTA!F27:AJ27,LTA!F$102:AJ$102,LTA!F$104:AJ$104)</f>
        <v>107.78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-40</v>
      </c>
      <c r="AA27" s="117">
        <f>STOA!I27</f>
        <v>0.38</v>
      </c>
      <c r="AB27" s="117">
        <f>-STOA!O27</f>
        <v>-308.06</v>
      </c>
      <c r="AC27">
        <f t="shared" si="0"/>
        <v>11.881415296169589</v>
      </c>
      <c r="AD27">
        <f t="shared" si="1"/>
        <v>638.88656519415622</v>
      </c>
      <c r="AE27">
        <f>'IDT-1'!C27</f>
        <v>-45.722999999999999</v>
      </c>
      <c r="AF27" s="26"/>
      <c r="AG27">
        <f t="shared" si="2"/>
        <v>593.16356519415626</v>
      </c>
      <c r="AI27" s="75">
        <f>PXIL!I27</f>
        <v>0</v>
      </c>
      <c r="AJ27" s="75">
        <f>PXIL!O27</f>
        <v>0</v>
      </c>
      <c r="AK27" s="75">
        <f>RTM_IEX!I27</f>
        <v>49.88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728.84225486837067</v>
      </c>
      <c r="P28" s="77">
        <v>33.950000000000003</v>
      </c>
      <c r="Q28" s="77">
        <v>22.01</v>
      </c>
      <c r="R28" s="80">
        <v>2.57</v>
      </c>
      <c r="S28" s="80">
        <v>0</v>
      </c>
      <c r="T28" s="78">
        <f>SUMPRODUCT(LTA!F28:AJ28,LTA!F$101:AJ$101,LTA!F$104:AJ$104)</f>
        <v>12.04</v>
      </c>
      <c r="U28" s="78">
        <f>SUMPRODUCT(LTA!F28:AJ28,LTA!F$102:AJ$102,LTA!F$104:AJ$104)</f>
        <v>107.63000000000001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</v>
      </c>
      <c r="AA28" s="117">
        <f>STOA!I28</f>
        <v>0.38</v>
      </c>
      <c r="AB28" s="117">
        <f>-STOA!O28</f>
        <v>-308.06</v>
      </c>
      <c r="AC28">
        <f t="shared" si="0"/>
        <v>11.593276637030526</v>
      </c>
      <c r="AD28">
        <f t="shared" si="1"/>
        <v>666.69801823134014</v>
      </c>
      <c r="AE28">
        <f>'IDT-1'!C28</f>
        <v>-40.219000000000001</v>
      </c>
      <c r="AF28" s="26"/>
      <c r="AG28">
        <f t="shared" si="2"/>
        <v>626.47901823134009</v>
      </c>
      <c r="AI28" s="75">
        <f>PXIL!I28</f>
        <v>0</v>
      </c>
      <c r="AJ28" s="75">
        <f>PXIL!O28</f>
        <v>0</v>
      </c>
      <c r="AK28" s="75">
        <f>RTM_IEX!I28</f>
        <v>34.020000000000003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77.039999999999992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748.19752411647073</v>
      </c>
      <c r="P29" s="77">
        <v>33.950000000000003</v>
      </c>
      <c r="Q29" s="77">
        <v>22.01</v>
      </c>
      <c r="R29" s="80">
        <v>4.2499999999999991</v>
      </c>
      <c r="S29" s="80">
        <v>0</v>
      </c>
      <c r="T29" s="78">
        <f>SUMPRODUCT(LTA!F29:AJ29,LTA!F$101:AJ$101,LTA!F$104:AJ$104)</f>
        <v>12.5</v>
      </c>
      <c r="U29" s="78">
        <f>SUMPRODUCT(LTA!F29:AJ29,LTA!F$102:AJ$102,LTA!F$104:AJ$104)</f>
        <v>107.72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</v>
      </c>
      <c r="AA29" s="117">
        <f>STOA!I29</f>
        <v>0.38</v>
      </c>
      <c r="AB29" s="117">
        <f>-STOA!O29</f>
        <v>-308.06</v>
      </c>
      <c r="AC29">
        <f t="shared" si="0"/>
        <v>12.015536281635757</v>
      </c>
      <c r="AD29">
        <f t="shared" si="1"/>
        <v>694.17102783483494</v>
      </c>
      <c r="AE29">
        <f>'IDT-1'!C29</f>
        <v>-13.124000000000001</v>
      </c>
      <c r="AF29" s="26"/>
      <c r="AG29">
        <f t="shared" si="2"/>
        <v>681.04702783483492</v>
      </c>
      <c r="AI29" s="75">
        <f>PXIL!I29</f>
        <v>0</v>
      </c>
      <c r="AJ29" s="75">
        <f>PXIL!O29</f>
        <v>0</v>
      </c>
      <c r="AK29" s="75">
        <f>RTM_IEX!I29</f>
        <v>28.29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77.039999999999992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752.33226388907076</v>
      </c>
      <c r="P30" s="77">
        <v>33.950000000000003</v>
      </c>
      <c r="Q30" s="77">
        <v>22.01</v>
      </c>
      <c r="R30" s="80">
        <v>9.2073427582227367</v>
      </c>
      <c r="S30" s="80">
        <v>0</v>
      </c>
      <c r="T30" s="78">
        <f>SUMPRODUCT(LTA!F30:AJ30,LTA!F$101:AJ$101,LTA!F$104:AJ$104)</f>
        <v>15.05</v>
      </c>
      <c r="U30" s="78">
        <f>SUMPRODUCT(LTA!F30:AJ30,LTA!F$102:AJ$102,LTA!F$104:AJ$104)</f>
        <v>107.69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0.38</v>
      </c>
      <c r="AB30" s="117">
        <f>-STOA!O30</f>
        <v>-308.06</v>
      </c>
      <c r="AC30">
        <f t="shared" si="0"/>
        <v>11.910768057463091</v>
      </c>
      <c r="AD30">
        <f t="shared" si="1"/>
        <v>722.54787858983025</v>
      </c>
      <c r="AE30">
        <f>'IDT-1'!C30</f>
        <v>-5</v>
      </c>
      <c r="AF30" s="26"/>
      <c r="AG30">
        <f t="shared" si="2"/>
        <v>717.54787858983025</v>
      </c>
      <c r="AI30" s="75">
        <f>PXIL!I30</f>
        <v>0</v>
      </c>
      <c r="AJ30" s="75">
        <f>PXIL!O30</f>
        <v>0</v>
      </c>
      <c r="AK30" s="75">
        <f>RTM_IEX!I30</f>
        <v>24.95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77.039999999999992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752.332412952249</v>
      </c>
      <c r="P31" s="77">
        <v>33.950000000000003</v>
      </c>
      <c r="Q31" s="77">
        <v>22.01</v>
      </c>
      <c r="R31" s="80">
        <v>16.772707458831125</v>
      </c>
      <c r="S31" s="80">
        <v>0</v>
      </c>
      <c r="T31" s="78">
        <f>SUMPRODUCT(LTA!F31:AJ31,LTA!F$101:AJ$101,LTA!F$104:AJ$104)</f>
        <v>20.43</v>
      </c>
      <c r="U31" s="78">
        <f>SUMPRODUCT(LTA!F31:AJ31,LTA!F$102:AJ$102,LTA!F$104:AJ$104)</f>
        <v>107.72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3.38</v>
      </c>
      <c r="AB31" s="117">
        <f>-STOA!O31</f>
        <v>-308.06</v>
      </c>
      <c r="AC31">
        <f t="shared" si="0"/>
        <v>12.291768578584414</v>
      </c>
      <c r="AD31">
        <f t="shared" si="1"/>
        <v>765.46239183249577</v>
      </c>
      <c r="AE31">
        <f>'IDT-1'!C31</f>
        <v>0</v>
      </c>
      <c r="AF31" s="26"/>
      <c r="AG31">
        <f t="shared" si="2"/>
        <v>765.46239183249577</v>
      </c>
      <c r="AI31" s="75">
        <f>PXIL!I31</f>
        <v>0</v>
      </c>
      <c r="AJ31" s="75">
        <f>PXIL!O31</f>
        <v>0</v>
      </c>
      <c r="AK31" s="75">
        <f>RTM_IEX!I31</f>
        <v>52.27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77.039999999999992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758.25961318824898</v>
      </c>
      <c r="P32" s="77">
        <v>33.950000000000003</v>
      </c>
      <c r="Q32" s="77">
        <v>22.01</v>
      </c>
      <c r="R32" s="80">
        <v>26.3</v>
      </c>
      <c r="S32" s="80">
        <v>0</v>
      </c>
      <c r="T32" s="78">
        <f>SUMPRODUCT(LTA!F32:AJ32,LTA!F$101:AJ$101,LTA!F$104:AJ$104)</f>
        <v>28.62</v>
      </c>
      <c r="U32" s="78">
        <f>SUMPRODUCT(LTA!F32:AJ32,LTA!F$102:AJ$102,LTA!F$104:AJ$104)</f>
        <v>107.7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7.88</v>
      </c>
      <c r="AB32" s="117">
        <f>-STOA!O32</f>
        <v>-308.06</v>
      </c>
      <c r="AC32">
        <f t="shared" si="0"/>
        <v>12.611952115023501</v>
      </c>
      <c r="AD32">
        <f t="shared" si="1"/>
        <v>801.52670107322547</v>
      </c>
      <c r="AE32">
        <f>'IDT-1'!C32</f>
        <v>0</v>
      </c>
      <c r="AF32" s="26"/>
      <c r="AG32">
        <f t="shared" si="2"/>
        <v>801.52670107322547</v>
      </c>
      <c r="AI32" s="75">
        <f>PXIL!I32</f>
        <v>0</v>
      </c>
      <c r="AJ32" s="75">
        <f>PXIL!O32</f>
        <v>0</v>
      </c>
      <c r="AK32" s="75">
        <f>RTM_IEX!I32</f>
        <v>60.53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757.8470757523346</v>
      </c>
      <c r="P33" s="77">
        <v>33.950000000000003</v>
      </c>
      <c r="Q33" s="77">
        <v>22.01</v>
      </c>
      <c r="R33" s="80">
        <v>26.3</v>
      </c>
      <c r="S33" s="80">
        <v>0</v>
      </c>
      <c r="T33" s="78">
        <f>SUMPRODUCT(LTA!F33:AJ33,LTA!F$101:AJ$101,LTA!F$104:AJ$104)</f>
        <v>39.1</v>
      </c>
      <c r="U33" s="78">
        <f>SUMPRODUCT(LTA!F33:AJ33,LTA!F$102:AJ$102,LTA!F$104:AJ$104)</f>
        <v>107.77000000000001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10.88</v>
      </c>
      <c r="AB33" s="117">
        <f>-STOA!O33</f>
        <v>-308.06</v>
      </c>
      <c r="AC33">
        <f t="shared" si="0"/>
        <v>12.677225785587456</v>
      </c>
      <c r="AD33">
        <f t="shared" si="1"/>
        <v>808.87888996674747</v>
      </c>
      <c r="AE33">
        <f>'IDT-1'!C33</f>
        <v>0</v>
      </c>
      <c r="AF33" s="26"/>
      <c r="AG33">
        <f t="shared" si="2"/>
        <v>808.87888996674747</v>
      </c>
      <c r="AI33" s="75">
        <f>PXIL!I33</f>
        <v>0</v>
      </c>
      <c r="AJ33" s="75">
        <f>PXIL!O33</f>
        <v>0</v>
      </c>
      <c r="AK33" s="75">
        <f>RTM_IEX!I33</f>
        <v>76.849999999999994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754.70443572553461</v>
      </c>
      <c r="P34" s="77">
        <v>33.950000000000003</v>
      </c>
      <c r="Q34" s="77">
        <v>22.01</v>
      </c>
      <c r="R34" s="80">
        <v>26.3</v>
      </c>
      <c r="S34" s="80">
        <v>0</v>
      </c>
      <c r="T34" s="78">
        <f>SUMPRODUCT(LTA!F34:AJ34,LTA!F$101:AJ$101,LTA!F$104:AJ$104)</f>
        <v>55.32</v>
      </c>
      <c r="U34" s="78">
        <f>SUMPRODUCT(LTA!F34:AJ34,LTA!F$102:AJ$102,LTA!F$104:AJ$104)</f>
        <v>107.65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16.88</v>
      </c>
      <c r="AB34" s="117">
        <f>-STOA!O34</f>
        <v>-308.06</v>
      </c>
      <c r="AC34">
        <f t="shared" si="0"/>
        <v>12.844050553351616</v>
      </c>
      <c r="AD34">
        <f t="shared" si="1"/>
        <v>827.66942517218331</v>
      </c>
      <c r="AE34">
        <f>'IDT-1'!C34</f>
        <v>0</v>
      </c>
      <c r="AF34" s="26"/>
      <c r="AG34">
        <f t="shared" si="2"/>
        <v>827.66942517218331</v>
      </c>
      <c r="AI34" s="75">
        <f>PXIL!I34</f>
        <v>0</v>
      </c>
      <c r="AJ34" s="75">
        <f>PXIL!O34</f>
        <v>0</v>
      </c>
      <c r="AK34" s="75">
        <f>RTM_IEX!I34</f>
        <v>76.849999999999994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743.54566070957753</v>
      </c>
      <c r="P35" s="77">
        <v>33.950000000000003</v>
      </c>
      <c r="Q35" s="77">
        <v>22.01</v>
      </c>
      <c r="R35" s="80">
        <v>26.3</v>
      </c>
      <c r="S35" s="80">
        <v>0</v>
      </c>
      <c r="T35" s="78">
        <f>SUMPRODUCT(LTA!F35:AJ35,LTA!F$101:AJ$101,LTA!F$104:AJ$104)</f>
        <v>68.399999999999991</v>
      </c>
      <c r="U35" s="78">
        <f>SUMPRODUCT(LTA!F35:AJ35,LTA!F$102:AJ$102,LTA!F$104:AJ$104)</f>
        <v>107.57000000000001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24.38</v>
      </c>
      <c r="AB35" s="117">
        <f>-STOA!O35</f>
        <v>-308.06</v>
      </c>
      <c r="AC35">
        <f t="shared" si="0"/>
        <v>12.469797333211194</v>
      </c>
      <c r="AD35">
        <f t="shared" si="1"/>
        <v>785.51490337636653</v>
      </c>
      <c r="AE35">
        <f>'IDT-1'!C35</f>
        <v>0</v>
      </c>
      <c r="AF35" s="26"/>
      <c r="AG35">
        <f t="shared" si="2"/>
        <v>785.51490337636653</v>
      </c>
      <c r="AI35" s="75">
        <f>PXIL!I35</f>
        <v>0</v>
      </c>
      <c r="AJ35" s="75">
        <f>PXIL!O35</f>
        <v>0</v>
      </c>
      <c r="AK35" s="75">
        <f>RTM_IEX!I35</f>
        <v>24.98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728.79880765922485</v>
      </c>
      <c r="P36" s="77">
        <v>33.950000000000003</v>
      </c>
      <c r="Q36" s="77">
        <v>22.01</v>
      </c>
      <c r="R36" s="80">
        <v>26.347172139944199</v>
      </c>
      <c r="S36" s="80">
        <v>0</v>
      </c>
      <c r="T36" s="78">
        <f>SUMPRODUCT(LTA!F36:AJ36,LTA!F$101:AJ$101,LTA!F$104:AJ$104)</f>
        <v>82.86999999999999</v>
      </c>
      <c r="U36" s="78">
        <f>SUMPRODUCT(LTA!F36:AJ36,LTA!F$102:AJ$102,LTA!F$104:AJ$104)</f>
        <v>107.08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26.18</v>
      </c>
      <c r="AB36" s="117">
        <f>-STOA!O36</f>
        <v>-308.06</v>
      </c>
      <c r="AC36">
        <f t="shared" si="0"/>
        <v>12.445512141199599</v>
      </c>
      <c r="AD36">
        <f t="shared" si="1"/>
        <v>782.77950765796959</v>
      </c>
      <c r="AE36">
        <f>'IDT-1'!C36</f>
        <v>0</v>
      </c>
      <c r="AF36" s="26"/>
      <c r="AG36">
        <f t="shared" si="2"/>
        <v>782.77950765796959</v>
      </c>
      <c r="AI36" s="75">
        <f>PXIL!I36</f>
        <v>0</v>
      </c>
      <c r="AJ36" s="75">
        <f>PXIL!O36</f>
        <v>0</v>
      </c>
      <c r="AK36" s="75">
        <f>RTM_IEX!I36</f>
        <v>21.14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712.9596730350122</v>
      </c>
      <c r="P37" s="77">
        <v>33.950000000000003</v>
      </c>
      <c r="Q37" s="77">
        <v>22.01</v>
      </c>
      <c r="R37" s="80">
        <v>26.347172139944199</v>
      </c>
      <c r="S37" s="80">
        <v>0</v>
      </c>
      <c r="T37" s="78">
        <f>SUMPRODUCT(LTA!F37:AJ37,LTA!F$101:AJ$101,LTA!F$104:AJ$104)</f>
        <v>96.63</v>
      </c>
      <c r="U37" s="78">
        <f>SUMPRODUCT(LTA!F37:AJ37,LTA!F$102:AJ$102,LTA!F$104:AJ$104)</f>
        <v>106.94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30.779999999999998</v>
      </c>
      <c r="AB37" s="117">
        <f>-STOA!O37</f>
        <v>-308.06</v>
      </c>
      <c r="AC37">
        <f t="shared" si="0"/>
        <v>12.280431756506525</v>
      </c>
      <c r="AD37">
        <f t="shared" si="1"/>
        <v>764.18545341844981</v>
      </c>
      <c r="AE37">
        <f>'IDT-1'!C37</f>
        <v>0</v>
      </c>
      <c r="AF37" s="26"/>
      <c r="AG37">
        <f t="shared" si="2"/>
        <v>764.18545341844981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704.00036118801222</v>
      </c>
      <c r="P38" s="77">
        <v>33.950000000000003</v>
      </c>
      <c r="Q38" s="77">
        <v>22.01</v>
      </c>
      <c r="R38" s="80">
        <v>26.347172139944199</v>
      </c>
      <c r="S38" s="80">
        <v>0</v>
      </c>
      <c r="T38" s="78">
        <f>SUMPRODUCT(LTA!F38:AJ38,LTA!F$101:AJ$101,LTA!F$104:AJ$104)</f>
        <v>99.1</v>
      </c>
      <c r="U38" s="78">
        <f>SUMPRODUCT(LTA!F38:AJ38,LTA!F$102:AJ$102,LTA!F$104:AJ$104)</f>
        <v>107.05000000000001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35.880000000000003</v>
      </c>
      <c r="AB38" s="117">
        <f>-STOA!O38</f>
        <v>-308.06</v>
      </c>
      <c r="AC38">
        <f t="shared" si="0"/>
        <v>12.375711342519272</v>
      </c>
      <c r="AD38">
        <f t="shared" si="1"/>
        <v>750.81086198543744</v>
      </c>
      <c r="AE38">
        <f>'IDT-1'!C38</f>
        <v>0</v>
      </c>
      <c r="AF38" s="26"/>
      <c r="AG38">
        <f t="shared" si="2"/>
        <v>750.81086198543744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-0.27617021276595749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41.75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697.90641759357754</v>
      </c>
      <c r="P39" s="77">
        <v>33.950000000000003</v>
      </c>
      <c r="Q39" s="77">
        <v>22.01</v>
      </c>
      <c r="R39" s="80">
        <v>26.347172139944199</v>
      </c>
      <c r="S39" s="80">
        <v>0</v>
      </c>
      <c r="T39" s="78">
        <f>SUMPRODUCT(LTA!F39:AJ39,LTA!F$101:AJ$101,LTA!F$104:AJ$104)</f>
        <v>113.55000000000001</v>
      </c>
      <c r="U39" s="78">
        <f>SUMPRODUCT(LTA!F39:AJ39,LTA!F$102:AJ$102,LTA!F$104:AJ$104)</f>
        <v>107.31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40.660000000000004</v>
      </c>
      <c r="AB39" s="117">
        <f>-STOA!O39</f>
        <v>-308.06</v>
      </c>
      <c r="AC39">
        <f t="shared" si="0"/>
        <v>12.502934744086328</v>
      </c>
      <c r="AD39">
        <f t="shared" si="1"/>
        <v>736.64448477666951</v>
      </c>
      <c r="AE39">
        <f>'IDT-1'!C39</f>
        <v>0</v>
      </c>
      <c r="AF39" s="26"/>
      <c r="AG39">
        <f t="shared" si="2"/>
        <v>736.64448477666951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-26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-0.27617021276595749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41.75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692.14017282283089</v>
      </c>
      <c r="P40" s="77">
        <v>33.950000000000003</v>
      </c>
      <c r="Q40" s="77">
        <v>22.01</v>
      </c>
      <c r="R40" s="80">
        <v>26.347172139944199</v>
      </c>
      <c r="S40" s="80">
        <v>0</v>
      </c>
      <c r="T40" s="78">
        <f>SUMPRODUCT(LTA!F40:AJ40,LTA!F$101:AJ$101,LTA!F$104:AJ$104)</f>
        <v>119.45</v>
      </c>
      <c r="U40" s="78">
        <f>SUMPRODUCT(LTA!F40:AJ40,LTA!F$102:AJ$102,LTA!F$104:AJ$104)</f>
        <v>107.05000000000001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45.1</v>
      </c>
      <c r="AB40" s="117">
        <f>-STOA!O40</f>
        <v>-308.06</v>
      </c>
      <c r="AC40">
        <f t="shared" si="0"/>
        <v>12.460992642404001</v>
      </c>
      <c r="AD40">
        <f t="shared" si="1"/>
        <v>750.00018210760516</v>
      </c>
      <c r="AE40">
        <f>'IDT-1'!C40</f>
        <v>0</v>
      </c>
      <c r="AF40" s="26"/>
      <c r="AG40">
        <f t="shared" si="2"/>
        <v>750.00018210760516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-17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6.1680088170462897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41.75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680.84698235694123</v>
      </c>
      <c r="P41" s="77">
        <v>33.950000000000003</v>
      </c>
      <c r="Q41" s="77">
        <v>22.01</v>
      </c>
      <c r="R41" s="80">
        <v>26.347172139944199</v>
      </c>
      <c r="S41" s="80">
        <v>0</v>
      </c>
      <c r="T41" s="78">
        <f>SUMPRODUCT(LTA!F41:AJ41,LTA!F$101:AJ$101,LTA!F$104:AJ$104)</f>
        <v>111.66999999999999</v>
      </c>
      <c r="U41" s="78">
        <f>SUMPRODUCT(LTA!F41:AJ41,LTA!F$102:AJ$102,LTA!F$104:AJ$104)</f>
        <v>106.66000000000001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49.32</v>
      </c>
      <c r="AB41" s="117">
        <f>-STOA!O41</f>
        <v>-308.06</v>
      </c>
      <c r="AC41">
        <f t="shared" si="0"/>
        <v>12.298776021827653</v>
      </c>
      <c r="AD41">
        <f t="shared" si="1"/>
        <v>750.36338729210399</v>
      </c>
      <c r="AE41">
        <f>'IDT-1'!C41</f>
        <v>0</v>
      </c>
      <c r="AF41" s="26"/>
      <c r="AG41">
        <f t="shared" si="2"/>
        <v>750.36338729210399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6.1680088170462897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41.75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692.53747811681319</v>
      </c>
      <c r="P42" s="77">
        <v>33.950000000000003</v>
      </c>
      <c r="Q42" s="77">
        <v>22.01</v>
      </c>
      <c r="R42" s="80">
        <v>26.347172139944199</v>
      </c>
      <c r="S42" s="80">
        <v>0</v>
      </c>
      <c r="T42" s="78">
        <f>SUMPRODUCT(LTA!F42:AJ42,LTA!F$101:AJ$101,LTA!F$104:AJ$104)</f>
        <v>125.62</v>
      </c>
      <c r="U42" s="78">
        <f>SUMPRODUCT(LTA!F42:AJ42,LTA!F$102:AJ$102,LTA!F$104:AJ$104)</f>
        <v>106.33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52.84</v>
      </c>
      <c r="AB42" s="117">
        <f>-STOA!O42</f>
        <v>-308.06</v>
      </c>
      <c r="AC42">
        <f t="shared" si="0"/>
        <v>12.614631277169893</v>
      </c>
      <c r="AD42">
        <f t="shared" si="1"/>
        <v>771.87802779663377</v>
      </c>
      <c r="AE42">
        <f>'IDT-1'!C42</f>
        <v>0</v>
      </c>
      <c r="AF42" s="26"/>
      <c r="AG42">
        <f t="shared" si="2"/>
        <v>771.87802779663377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6.1680088170462897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41.75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667.62003327448451</v>
      </c>
      <c r="P43" s="77">
        <v>33.950000000000003</v>
      </c>
      <c r="Q43" s="77">
        <v>9.5999999999999979</v>
      </c>
      <c r="R43" s="80">
        <v>26.347172139944199</v>
      </c>
      <c r="S43" s="80">
        <v>0</v>
      </c>
      <c r="T43" s="78">
        <f>SUMPRODUCT(LTA!F43:AJ43,LTA!F$101:AJ$101,LTA!F$104:AJ$104)</f>
        <v>130.16999999999999</v>
      </c>
      <c r="U43" s="78">
        <f>SUMPRODUCT(LTA!F43:AJ43,LTA!F$102:AJ$102,LTA!F$104:AJ$104)</f>
        <v>106.06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55.02</v>
      </c>
      <c r="AB43" s="117">
        <f>-STOA!O43</f>
        <v>-308.06</v>
      </c>
      <c r="AC43">
        <f t="shared" si="0"/>
        <v>12.209825849724471</v>
      </c>
      <c r="AD43">
        <f t="shared" si="1"/>
        <v>756.41538838175052</v>
      </c>
      <c r="AE43">
        <f>'IDT-1'!C43</f>
        <v>0</v>
      </c>
      <c r="AF43" s="26"/>
      <c r="AG43">
        <f t="shared" si="2"/>
        <v>756.41538838175052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6.1680088170462897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41.75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667.62003327448451</v>
      </c>
      <c r="P44" s="77">
        <v>33.950000000000003</v>
      </c>
      <c r="Q44" s="77">
        <v>9.5999999999999979</v>
      </c>
      <c r="R44" s="80">
        <v>26.347172139944199</v>
      </c>
      <c r="S44" s="80">
        <v>0</v>
      </c>
      <c r="T44" s="78">
        <f>SUMPRODUCT(LTA!F44:AJ44,LTA!F$101:AJ$101,LTA!F$104:AJ$104)</f>
        <v>143.04999999999998</v>
      </c>
      <c r="U44" s="78">
        <f>SUMPRODUCT(LTA!F44:AJ44,LTA!F$102:AJ$102,LTA!F$104:AJ$104)</f>
        <v>105.65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55.910000000000004</v>
      </c>
      <c r="AB44" s="117">
        <f>-STOA!O44</f>
        <v>-308.06</v>
      </c>
      <c r="AC44">
        <f t="shared" si="0"/>
        <v>12.327393849724471</v>
      </c>
      <c r="AD44">
        <f t="shared" si="1"/>
        <v>769.65782038175064</v>
      </c>
      <c r="AE44">
        <f>'IDT-1'!C44</f>
        <v>0</v>
      </c>
      <c r="AF44" s="26"/>
      <c r="AG44">
        <f t="shared" si="2"/>
        <v>769.65782038175064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6.1680088170462897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44.39597205842329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669.85560684431175</v>
      </c>
      <c r="P45" s="77">
        <v>33.950000000000003</v>
      </c>
      <c r="Q45" s="77">
        <v>9.5999999999999979</v>
      </c>
      <c r="R45" s="80">
        <v>26.347172139944199</v>
      </c>
      <c r="S45" s="80">
        <v>0</v>
      </c>
      <c r="T45" s="78">
        <f>SUMPRODUCT(LTA!F45:AJ45,LTA!F$101:AJ$101,LTA!F$104:AJ$104)</f>
        <v>145.38000000000002</v>
      </c>
      <c r="U45" s="78">
        <f>SUMPRODUCT(LTA!F45:AJ45,LTA!F$102:AJ$102,LTA!F$104:AJ$104)</f>
        <v>105.73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56.35</v>
      </c>
      <c r="AB45" s="117">
        <f>-STOA!O45</f>
        <v>-308.06</v>
      </c>
      <c r="AC45">
        <f t="shared" si="0"/>
        <v>12.528603364086004</v>
      </c>
      <c r="AD45">
        <f t="shared" si="1"/>
        <v>762.18815649563942</v>
      </c>
      <c r="AE45">
        <f>'IDT-1'!C45</f>
        <v>0</v>
      </c>
      <c r="AF45" s="26"/>
      <c r="AG45">
        <f t="shared" si="2"/>
        <v>762.18815649563942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6.1680088170462897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44.39597205842329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672.30047050034034</v>
      </c>
      <c r="P46" s="77">
        <v>33.950000000000003</v>
      </c>
      <c r="Q46" s="77">
        <v>9.5999999999999979</v>
      </c>
      <c r="R46" s="80">
        <v>26.347172139944199</v>
      </c>
      <c r="S46" s="80">
        <v>0</v>
      </c>
      <c r="T46" s="78">
        <f>SUMPRODUCT(LTA!F46:AJ46,LTA!F$101:AJ$101,LTA!F$104:AJ$104)</f>
        <v>147.82</v>
      </c>
      <c r="U46" s="78">
        <f>SUMPRODUCT(LTA!F46:AJ46,LTA!F$102:AJ$102,LTA!F$104:AJ$104)</f>
        <v>105.73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56.39</v>
      </c>
      <c r="AB46" s="117">
        <f>-STOA!O46</f>
        <v>-308.06</v>
      </c>
      <c r="AC46">
        <f t="shared" si="0"/>
        <v>12.57194216425906</v>
      </c>
      <c r="AD46">
        <f t="shared" si="1"/>
        <v>767.06968135149532</v>
      </c>
      <c r="AE46">
        <f>'IDT-1'!C46</f>
        <v>0</v>
      </c>
      <c r="AF46" s="26"/>
      <c r="AG46">
        <f t="shared" si="2"/>
        <v>767.06968135149532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6.1680088170462897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625.1254476574793</v>
      </c>
      <c r="P47" s="77">
        <v>33.950000000000003</v>
      </c>
      <c r="Q47" s="77">
        <v>21.98</v>
      </c>
      <c r="R47" s="80">
        <v>26.347172139944199</v>
      </c>
      <c r="S47" s="80">
        <v>0</v>
      </c>
      <c r="T47" s="78">
        <f>SUMPRODUCT(LTA!F47:AJ47,LTA!F$101:AJ$101,LTA!F$104:AJ$104)</f>
        <v>178.26</v>
      </c>
      <c r="U47" s="78">
        <f>SUMPRODUCT(LTA!F47:AJ47,LTA!F$102:AJ$102,LTA!F$104:AJ$104)</f>
        <v>113.94999999999999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56.370000000000005</v>
      </c>
      <c r="AB47" s="117">
        <f>-STOA!O47</f>
        <v>-308.06</v>
      </c>
      <c r="AC47">
        <f t="shared" si="0"/>
        <v>12.500449496294825</v>
      </c>
      <c r="AD47">
        <f t="shared" si="1"/>
        <v>789.15017911817517</v>
      </c>
      <c r="AE47">
        <f>'IDT-1'!C47</f>
        <v>0</v>
      </c>
      <c r="AF47" s="26"/>
      <c r="AG47">
        <f t="shared" si="2"/>
        <v>789.15017911817517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6.1680088170462897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625.1254476574793</v>
      </c>
      <c r="P48" s="77">
        <v>33.950000000000003</v>
      </c>
      <c r="Q48" s="77">
        <v>21.98</v>
      </c>
      <c r="R48" s="80">
        <v>26.347172139944199</v>
      </c>
      <c r="S48" s="80">
        <v>0</v>
      </c>
      <c r="T48" s="78">
        <f>SUMPRODUCT(LTA!F48:AJ48,LTA!F$101:AJ$101,LTA!F$104:AJ$104)</f>
        <v>181.14</v>
      </c>
      <c r="U48" s="78">
        <f>SUMPRODUCT(LTA!F48:AJ48,LTA!F$102:AJ$102,LTA!F$104:AJ$104)</f>
        <v>113.67999999999999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56.25</v>
      </c>
      <c r="AB48" s="117">
        <f>-STOA!O48</f>
        <v>-308.06</v>
      </c>
      <c r="AC48">
        <f t="shared" si="0"/>
        <v>12.522361496294826</v>
      </c>
      <c r="AD48">
        <f t="shared" si="1"/>
        <v>791.61826711817514</v>
      </c>
      <c r="AE48">
        <f>'IDT-1'!C48</f>
        <v>0</v>
      </c>
      <c r="AF48" s="26"/>
      <c r="AG48">
        <f t="shared" si="2"/>
        <v>791.61826711817514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6.1680088170462897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48.582251262801798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625.51549255885698</v>
      </c>
      <c r="P49" s="77">
        <v>33.950000000000003</v>
      </c>
      <c r="Q49" s="77">
        <v>21.98</v>
      </c>
      <c r="R49" s="80">
        <v>26.347172139944199</v>
      </c>
      <c r="S49" s="80">
        <v>0</v>
      </c>
      <c r="T49" s="78">
        <f>SUMPRODUCT(LTA!F49:AJ49,LTA!F$101:AJ$101,LTA!F$104:AJ$104)</f>
        <v>180.5</v>
      </c>
      <c r="U49" s="78">
        <f>SUMPRODUCT(LTA!F49:AJ49,LTA!F$102:AJ$102,LTA!F$104:AJ$104)</f>
        <v>113.25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55.81</v>
      </c>
      <c r="AB49" s="117">
        <f>-STOA!O49</f>
        <v>-308.06</v>
      </c>
      <c r="AC49">
        <f t="shared" si="0"/>
        <v>12.921017441038394</v>
      </c>
      <c r="AD49">
        <f t="shared" si="1"/>
        <v>746.12190733761076</v>
      </c>
      <c r="AE49">
        <f>'IDT-1'!C49</f>
        <v>0</v>
      </c>
      <c r="AF49" s="26"/>
      <c r="AG49">
        <f t="shared" si="2"/>
        <v>746.12190733761076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6.1680088170462897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48.582251262801798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625.04623585672641</v>
      </c>
      <c r="P50" s="77">
        <v>33.950000000000003</v>
      </c>
      <c r="Q50" s="77">
        <v>21.98</v>
      </c>
      <c r="R50" s="80">
        <v>26.347172139944199</v>
      </c>
      <c r="S50" s="80">
        <v>0</v>
      </c>
      <c r="T50" s="78">
        <f>SUMPRODUCT(LTA!F50:AJ50,LTA!F$101:AJ$101,LTA!F$104:AJ$104)</f>
        <v>181.20999999999998</v>
      </c>
      <c r="U50" s="78">
        <f>SUMPRODUCT(LTA!F50:AJ50,LTA!F$102:AJ$102,LTA!F$104:AJ$104)</f>
        <v>112.96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55.06</v>
      </c>
      <c r="AB50" s="117">
        <f>-STOA!O50</f>
        <v>-308.06</v>
      </c>
      <c r="AC50">
        <f t="shared" si="0"/>
        <v>12.958374619670622</v>
      </c>
      <c r="AD50">
        <f t="shared" si="1"/>
        <v>740.28529345684819</v>
      </c>
      <c r="AE50">
        <f>'IDT-1'!C50</f>
        <v>0</v>
      </c>
      <c r="AF50" s="26"/>
      <c r="AG50">
        <f t="shared" si="2"/>
        <v>740.28529345684819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8.3433451762776709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578.69222642214095</v>
      </c>
      <c r="P51" s="77">
        <v>33.950000000000003</v>
      </c>
      <c r="Q51" s="77">
        <v>21.98</v>
      </c>
      <c r="R51" s="80">
        <v>26.347172139944199</v>
      </c>
      <c r="S51" s="80">
        <v>0</v>
      </c>
      <c r="T51" s="78">
        <f>SUMPRODUCT(LTA!F51:AJ51,LTA!F$101:AJ$101,LTA!F$104:AJ$104)</f>
        <v>172.65</v>
      </c>
      <c r="U51" s="78">
        <f>SUMPRODUCT(LTA!F51:AJ51,LTA!F$102:AJ$102,LTA!F$104:AJ$104)</f>
        <v>108.94999999999999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53.96</v>
      </c>
      <c r="AB51" s="117">
        <f>-STOA!O51</f>
        <v>-308.06</v>
      </c>
      <c r="AC51">
        <f t="shared" si="0"/>
        <v>12.094181175542642</v>
      </c>
      <c r="AD51">
        <f t="shared" si="1"/>
        <v>723.30081153277547</v>
      </c>
      <c r="AE51">
        <f>'IDT-1'!C51</f>
        <v>0</v>
      </c>
      <c r="AF51" s="26"/>
      <c r="AG51">
        <f t="shared" si="2"/>
        <v>723.30081153277547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8.3433451762776709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575.3578994763094</v>
      </c>
      <c r="P52" s="77">
        <v>33.950000000000003</v>
      </c>
      <c r="Q52" s="77">
        <v>21.98</v>
      </c>
      <c r="R52" s="80">
        <v>26.347172139944199</v>
      </c>
      <c r="S52" s="80">
        <v>0</v>
      </c>
      <c r="T52" s="78">
        <f>SUMPRODUCT(LTA!F52:AJ52,LTA!F$101:AJ$101,LTA!F$104:AJ$104)</f>
        <v>172.17000000000002</v>
      </c>
      <c r="U52" s="78">
        <f>SUMPRODUCT(LTA!F52:AJ52,LTA!F$102:AJ$102,LTA!F$104:AJ$104)</f>
        <v>108.91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52.49</v>
      </c>
      <c r="AB52" s="117">
        <f>-STOA!O52</f>
        <v>-308.06</v>
      </c>
      <c r="AC52">
        <f t="shared" si="0"/>
        <v>12.047327098419323</v>
      </c>
      <c r="AD52">
        <f t="shared" si="1"/>
        <v>718.02333866406707</v>
      </c>
      <c r="AE52">
        <f>'IDT-1'!C52</f>
        <v>0</v>
      </c>
      <c r="AF52" s="26"/>
      <c r="AG52">
        <f t="shared" si="2"/>
        <v>718.02333866406707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8.3433451762776709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575.35765324687509</v>
      </c>
      <c r="P53" s="77">
        <v>33.950000000000003</v>
      </c>
      <c r="Q53" s="77">
        <v>21.98</v>
      </c>
      <c r="R53" s="80">
        <v>26.347172139944199</v>
      </c>
      <c r="S53" s="80">
        <v>0</v>
      </c>
      <c r="T53" s="78">
        <f>SUMPRODUCT(LTA!F53:AJ53,LTA!F$101:AJ$101,LTA!F$104:AJ$104)</f>
        <v>172.45999999999998</v>
      </c>
      <c r="U53" s="78">
        <f>SUMPRODUCT(LTA!F53:AJ53,LTA!F$102:AJ$102,LTA!F$104:AJ$104)</f>
        <v>109.08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50.75</v>
      </c>
      <c r="AB53" s="117">
        <f>-STOA!O53</f>
        <v>-308.06</v>
      </c>
      <c r="AC53">
        <f t="shared" si="0"/>
        <v>12.186989099477623</v>
      </c>
      <c r="AD53">
        <f t="shared" si="1"/>
        <v>699.60343043357443</v>
      </c>
      <c r="AE53">
        <f>'IDT-1'!C53</f>
        <v>0</v>
      </c>
      <c r="AF53" s="26"/>
      <c r="AG53">
        <f t="shared" si="2"/>
        <v>699.60343043357443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-27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24.518507462686564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575.66792696001551</v>
      </c>
      <c r="P54" s="77">
        <v>33.950000000000003</v>
      </c>
      <c r="Q54" s="77">
        <v>21.98</v>
      </c>
      <c r="R54" s="80">
        <v>26.347172139944199</v>
      </c>
      <c r="S54" s="80">
        <v>0</v>
      </c>
      <c r="T54" s="78">
        <f>SUMPRODUCT(LTA!F54:AJ54,LTA!F$101:AJ$101,LTA!F$104:AJ$104)</f>
        <v>173.01999999999998</v>
      </c>
      <c r="U54" s="78">
        <f>SUMPRODUCT(LTA!F54:AJ54,LTA!F$102:AJ$102,LTA!F$104:AJ$104)</f>
        <v>109.05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49.150000000000006</v>
      </c>
      <c r="AB54" s="117">
        <f>-STOA!O54</f>
        <v>-308.06</v>
      </c>
      <c r="AC54">
        <f t="shared" si="0"/>
        <v>12.367035573884632</v>
      </c>
      <c r="AD54">
        <f t="shared" si="1"/>
        <v>709.83881995871673</v>
      </c>
      <c r="AE54">
        <f>'IDT-1'!C54</f>
        <v>0</v>
      </c>
      <c r="AF54" s="26"/>
      <c r="AG54">
        <f t="shared" si="2"/>
        <v>709.83881995871673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8.3433451762776709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575.79291634612639</v>
      </c>
      <c r="P55" s="77">
        <v>35.17</v>
      </c>
      <c r="Q55" s="77">
        <v>9.9899999999999984</v>
      </c>
      <c r="R55" s="80">
        <v>26.347172139944199</v>
      </c>
      <c r="S55" s="80">
        <v>0</v>
      </c>
      <c r="T55" s="78">
        <f>SUMPRODUCT(LTA!F55:AJ55,LTA!F$101:AJ$101,LTA!F$104:AJ$104)</f>
        <v>171.5</v>
      </c>
      <c r="U55" s="78">
        <f>SUMPRODUCT(LTA!F55:AJ55,LTA!F$102:AJ$102,LTA!F$104:AJ$104)</f>
        <v>85.28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48.52</v>
      </c>
      <c r="AB55" s="117">
        <f>-STOA!O55</f>
        <v>-308.06</v>
      </c>
      <c r="AC55">
        <f t="shared" si="0"/>
        <v>11.66950997165176</v>
      </c>
      <c r="AD55">
        <f t="shared" si="1"/>
        <v>695.55617266065144</v>
      </c>
      <c r="AE55">
        <f>'IDT-1'!C55</f>
        <v>0</v>
      </c>
      <c r="AF55" s="26"/>
      <c r="AG55">
        <f t="shared" si="2"/>
        <v>695.55617266065144</v>
      </c>
      <c r="AI55" s="75">
        <f>PXIL!I55</f>
        <v>0</v>
      </c>
      <c r="AJ55" s="75">
        <f>PXIL!O55</f>
        <v>0</v>
      </c>
      <c r="AK55" s="75">
        <f>RTM_IEX!I55</f>
        <v>5.76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8.3433451762776709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575.79298975802988</v>
      </c>
      <c r="P56" s="77">
        <v>33.950000000000003</v>
      </c>
      <c r="Q56" s="77">
        <v>9.9899999999999984</v>
      </c>
      <c r="R56" s="80">
        <v>26.347172139944199</v>
      </c>
      <c r="S56" s="80">
        <v>0</v>
      </c>
      <c r="T56" s="78">
        <f>SUMPRODUCT(LTA!F56:AJ56,LTA!F$101:AJ$101,LTA!F$104:AJ$104)</f>
        <v>172.93</v>
      </c>
      <c r="U56" s="78">
        <f>SUMPRODUCT(LTA!F56:AJ56,LTA!F$102:AJ$102,LTA!F$104:AJ$104)</f>
        <v>75.680000000000007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48.57</v>
      </c>
      <c r="AB56" s="117">
        <f>-STOA!O56</f>
        <v>-308.06</v>
      </c>
      <c r="AC56">
        <f t="shared" si="0"/>
        <v>11.570422617676513</v>
      </c>
      <c r="AD56">
        <f t="shared" si="1"/>
        <v>684.39533342653056</v>
      </c>
      <c r="AE56">
        <f>'IDT-1'!C56</f>
        <v>0</v>
      </c>
      <c r="AF56" s="26"/>
      <c r="AG56">
        <f t="shared" si="2"/>
        <v>684.39533342653056</v>
      </c>
      <c r="AI56" s="75">
        <f>PXIL!I56</f>
        <v>0</v>
      </c>
      <c r="AJ56" s="75">
        <f>PXIL!O56</f>
        <v>0</v>
      </c>
      <c r="AK56" s="75">
        <f>RTM_IEX!I56</f>
        <v>3.84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8.3433451762776709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575.36280167420909</v>
      </c>
      <c r="P57" s="77">
        <v>33.950000000000003</v>
      </c>
      <c r="Q57" s="77">
        <v>9.9899999999999984</v>
      </c>
      <c r="R57" s="80">
        <v>26.347172139944199</v>
      </c>
      <c r="S57" s="80">
        <v>0</v>
      </c>
      <c r="T57" s="78">
        <f>SUMPRODUCT(LTA!F57:AJ57,LTA!F$101:AJ$101,LTA!F$104:AJ$104)</f>
        <v>171.5</v>
      </c>
      <c r="U57" s="78">
        <f>SUMPRODUCT(LTA!F57:AJ57,LTA!F$102:AJ$102,LTA!F$104:AJ$104)</f>
        <v>75.64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48.43</v>
      </c>
      <c r="AB57" s="117">
        <f>-STOA!O57</f>
        <v>-308.06</v>
      </c>
      <c r="AC57">
        <f t="shared" si="0"/>
        <v>11.518676962538889</v>
      </c>
      <c r="AD57">
        <f t="shared" si="1"/>
        <v>678.56689099784717</v>
      </c>
      <c r="AE57">
        <f>'IDT-1'!C57</f>
        <v>0</v>
      </c>
      <c r="AF57" s="26"/>
      <c r="AG57">
        <f t="shared" si="2"/>
        <v>678.56689099784717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24.518507462686564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575.36371613163442</v>
      </c>
      <c r="P58" s="77">
        <v>32.979999999999997</v>
      </c>
      <c r="Q58" s="77">
        <v>9.99</v>
      </c>
      <c r="R58" s="80">
        <v>26.347172139944199</v>
      </c>
      <c r="S58" s="80">
        <v>0</v>
      </c>
      <c r="T58" s="78">
        <f>SUMPRODUCT(LTA!F58:AJ58,LTA!F$101:AJ$101,LTA!F$104:AJ$104)</f>
        <v>162.91999999999999</v>
      </c>
      <c r="U58" s="78">
        <f>SUMPRODUCT(LTA!F58:AJ58,LTA!F$102:AJ$102,LTA!F$104:AJ$104)</f>
        <v>75.710000000000008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47.84</v>
      </c>
      <c r="AB58" s="117">
        <f>-STOA!O58</f>
        <v>-308.06</v>
      </c>
      <c r="AC58">
        <f t="shared" si="0"/>
        <v>11.623098437884629</v>
      </c>
      <c r="AD58">
        <f t="shared" si="1"/>
        <v>690.32854626633571</v>
      </c>
      <c r="AE58">
        <f>'IDT-1'!C58</f>
        <v>0</v>
      </c>
      <c r="AF58" s="26"/>
      <c r="AG58">
        <f t="shared" si="2"/>
        <v>690.32854626633571</v>
      </c>
      <c r="AI58" s="75">
        <f>PXIL!I58</f>
        <v>0</v>
      </c>
      <c r="AJ58" s="75">
        <f>PXIL!O58</f>
        <v>0</v>
      </c>
      <c r="AK58" s="75">
        <f>RTM_IEX!I58</f>
        <v>5.76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8.3433451762776709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575.30661297320523</v>
      </c>
      <c r="P59" s="77">
        <v>33.950000000000003</v>
      </c>
      <c r="Q59" s="77">
        <v>21.98</v>
      </c>
      <c r="R59" s="80">
        <v>26.347172139944199</v>
      </c>
      <c r="S59" s="80">
        <v>0</v>
      </c>
      <c r="T59" s="78">
        <f>SUMPRODUCT(LTA!F59:AJ59,LTA!F$101:AJ$101,LTA!F$104:AJ$104)</f>
        <v>167.18</v>
      </c>
      <c r="U59" s="78">
        <f>SUMPRODUCT(LTA!F59:AJ59,LTA!F$102:AJ$102,LTA!F$104:AJ$104)</f>
        <v>111.22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46.84</v>
      </c>
      <c r="AB59" s="117">
        <f>-STOA!O59</f>
        <v>-308.06</v>
      </c>
      <c r="AC59">
        <f t="shared" si="0"/>
        <v>12.080109307458352</v>
      </c>
      <c r="AD59">
        <f t="shared" si="1"/>
        <v>697.60926995192403</v>
      </c>
      <c r="AE59">
        <f>'IDT-1'!C59</f>
        <v>0</v>
      </c>
      <c r="AF59" s="26"/>
      <c r="AG59">
        <f t="shared" si="2"/>
        <v>697.60926995192403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8.3433451762776709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575.35938076067862</v>
      </c>
      <c r="P60" s="77">
        <v>33.950000000000003</v>
      </c>
      <c r="Q60" s="77">
        <v>21.98</v>
      </c>
      <c r="R60" s="80">
        <v>26.347172139944199</v>
      </c>
      <c r="S60" s="80">
        <v>0</v>
      </c>
      <c r="T60" s="78">
        <f>SUMPRODUCT(LTA!F60:AJ60,LTA!F$101:AJ$101,LTA!F$104:AJ$104)</f>
        <v>164.92000000000002</v>
      </c>
      <c r="U60" s="78">
        <f>SUMPRODUCT(LTA!F60:AJ60,LTA!F$102:AJ$102,LTA!F$104:AJ$104)</f>
        <v>111.37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45.660000000000004</v>
      </c>
      <c r="AB60" s="117">
        <f>-STOA!O60</f>
        <v>-308.06</v>
      </c>
      <c r="AC60">
        <f t="shared" si="0"/>
        <v>12.042743536465924</v>
      </c>
      <c r="AD60">
        <f t="shared" si="1"/>
        <v>695.40940351038989</v>
      </c>
      <c r="AE60">
        <f>'IDT-1'!C60</f>
        <v>0</v>
      </c>
      <c r="AF60" s="26"/>
      <c r="AG60">
        <f t="shared" si="2"/>
        <v>695.40940351038989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8.3433451762776709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578.1940653538561</v>
      </c>
      <c r="P61" s="77">
        <v>33.950000000000003</v>
      </c>
      <c r="Q61" s="77">
        <v>21.98</v>
      </c>
      <c r="R61" s="80">
        <v>26.347172139944199</v>
      </c>
      <c r="S61" s="80">
        <v>0</v>
      </c>
      <c r="T61" s="78">
        <f>SUMPRODUCT(LTA!F61:AJ61,LTA!F$101:AJ$101,LTA!F$104:AJ$104)</f>
        <v>162.71</v>
      </c>
      <c r="U61" s="78">
        <f>SUMPRODUCT(LTA!F61:AJ61,LTA!F$102:AJ$102,LTA!F$104:AJ$104)</f>
        <v>111.62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44.330000000000005</v>
      </c>
      <c r="AB61" s="117">
        <f>-STOA!O61</f>
        <v>-308.06</v>
      </c>
      <c r="AC61">
        <f t="shared" si="0"/>
        <v>11.852296082919782</v>
      </c>
      <c r="AD61">
        <f t="shared" si="1"/>
        <v>716.14453555711339</v>
      </c>
      <c r="AE61">
        <f>'IDT-1'!C61</f>
        <v>0</v>
      </c>
      <c r="AF61" s="26"/>
      <c r="AG61">
        <f t="shared" si="2"/>
        <v>716.14453555711339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8.3433451762776709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578.19411071960735</v>
      </c>
      <c r="P62" s="77">
        <v>33.950000000000003</v>
      </c>
      <c r="Q62" s="77">
        <v>21.98</v>
      </c>
      <c r="R62" s="80">
        <v>26.347172139944199</v>
      </c>
      <c r="S62" s="80">
        <v>0</v>
      </c>
      <c r="T62" s="78">
        <f>SUMPRODUCT(LTA!F62:AJ62,LTA!F$101:AJ$101,LTA!F$104:AJ$104)</f>
        <v>167.52999999999997</v>
      </c>
      <c r="U62" s="78">
        <f>SUMPRODUCT(LTA!F62:AJ62,LTA!F$102:AJ$102,LTA!F$104:AJ$104)</f>
        <v>111.79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42.64</v>
      </c>
      <c r="AB62" s="117">
        <f>-STOA!O62</f>
        <v>-308.06</v>
      </c>
      <c r="AC62">
        <f t="shared" si="0"/>
        <v>11.881336482138392</v>
      </c>
      <c r="AD62">
        <f t="shared" si="1"/>
        <v>719.41554052364597</v>
      </c>
      <c r="AE62">
        <f>'IDT-1'!C62</f>
        <v>0</v>
      </c>
      <c r="AF62" s="26"/>
      <c r="AG62">
        <f t="shared" si="2"/>
        <v>719.41554052364597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8.3433451762776709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606.39966617406003</v>
      </c>
      <c r="P63" s="77">
        <v>33.950000000000003</v>
      </c>
      <c r="Q63" s="77">
        <v>21.98</v>
      </c>
      <c r="R63" s="80">
        <v>26.347172139944199</v>
      </c>
      <c r="S63" s="80">
        <v>0</v>
      </c>
      <c r="T63" s="78">
        <f>SUMPRODUCT(LTA!F63:AJ63,LTA!F$101:AJ$101,LTA!F$104:AJ$104)</f>
        <v>162.32</v>
      </c>
      <c r="U63" s="78">
        <f>SUMPRODUCT(LTA!F63:AJ63,LTA!F$102:AJ$102,LTA!F$104:AJ$104)</f>
        <v>112.31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39.39</v>
      </c>
      <c r="AB63" s="117">
        <f>-STOA!O63</f>
        <v>-308.06</v>
      </c>
      <c r="AC63">
        <f t="shared" si="0"/>
        <v>12.059673370137578</v>
      </c>
      <c r="AD63">
        <f t="shared" si="1"/>
        <v>739.50275909009963</v>
      </c>
      <c r="AE63">
        <f>'IDT-1'!C63</f>
        <v>0</v>
      </c>
      <c r="AF63" s="26"/>
      <c r="AG63">
        <f t="shared" si="2"/>
        <v>739.50275909009963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7.2017699115044254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606.44238047394879</v>
      </c>
      <c r="P64" s="77">
        <v>33.950000000000003</v>
      </c>
      <c r="Q64" s="77">
        <v>21.98</v>
      </c>
      <c r="R64" s="80">
        <v>26.347172139944199</v>
      </c>
      <c r="S64" s="80">
        <v>0</v>
      </c>
      <c r="T64" s="78">
        <f>SUMPRODUCT(LTA!F64:AJ64,LTA!F$101:AJ$101,LTA!F$104:AJ$104)</f>
        <v>161.5</v>
      </c>
      <c r="U64" s="78">
        <f>SUMPRODUCT(LTA!F64:AJ64,LTA!F$102:AJ$102,LTA!F$104:AJ$104)</f>
        <v>112.75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34.92</v>
      </c>
      <c r="AB64" s="117">
        <f>-STOA!O64</f>
        <v>-308.06</v>
      </c>
      <c r="AC64">
        <f t="shared" si="0"/>
        <v>12.007323393646592</v>
      </c>
      <c r="AD64">
        <f t="shared" si="1"/>
        <v>733.60624810170589</v>
      </c>
      <c r="AE64">
        <f>'IDT-1'!C64</f>
        <v>0</v>
      </c>
      <c r="AF64" s="26"/>
      <c r="AG64">
        <f t="shared" si="2"/>
        <v>733.60624810170589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7.2017699115044254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607.75524661772818</v>
      </c>
      <c r="P65" s="77">
        <v>33.950000000000003</v>
      </c>
      <c r="Q65" s="77">
        <v>21.99</v>
      </c>
      <c r="R65" s="80">
        <v>26.347172139944199</v>
      </c>
      <c r="S65" s="80">
        <v>0</v>
      </c>
      <c r="T65" s="78">
        <f>SUMPRODUCT(LTA!F65:AJ65,LTA!F$101:AJ$101,LTA!F$104:AJ$104)</f>
        <v>155.91999999999999</v>
      </c>
      <c r="U65" s="78">
        <f>SUMPRODUCT(LTA!F65:AJ65,LTA!F$102:AJ$102,LTA!F$104:AJ$104)</f>
        <v>116.38000000000001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30.45</v>
      </c>
      <c r="AB65" s="117">
        <f>-STOA!O65</f>
        <v>-308.06</v>
      </c>
      <c r="AC65">
        <f t="shared" si="0"/>
        <v>11.962468615711851</v>
      </c>
      <c r="AD65">
        <f t="shared" si="1"/>
        <v>728.55396902342011</v>
      </c>
      <c r="AE65">
        <f>'IDT-1'!C65</f>
        <v>0</v>
      </c>
      <c r="AF65" s="26"/>
      <c r="AG65">
        <f t="shared" si="2"/>
        <v>728.55396902342011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7.2017699115044254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637.72528969853101</v>
      </c>
      <c r="P66" s="77">
        <v>33.950000000000003</v>
      </c>
      <c r="Q66" s="77">
        <v>21.99</v>
      </c>
      <c r="R66" s="80">
        <v>26.347172139944199</v>
      </c>
      <c r="S66" s="80">
        <v>0</v>
      </c>
      <c r="T66" s="78">
        <f>SUMPRODUCT(LTA!F66:AJ66,LTA!F$101:AJ$101,LTA!F$104:AJ$104)</f>
        <v>146.66999999999999</v>
      </c>
      <c r="U66" s="78">
        <f>SUMPRODUCT(LTA!F66:AJ66,LTA!F$102:AJ$102,LTA!F$104:AJ$104)</f>
        <v>116.61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26.08</v>
      </c>
      <c r="AB66" s="117">
        <f>-STOA!O66</f>
        <v>-308.06</v>
      </c>
      <c r="AC66">
        <f t="shared" si="0"/>
        <v>12.108372994822915</v>
      </c>
      <c r="AD66">
        <f t="shared" si="1"/>
        <v>744.9881077251116</v>
      </c>
      <c r="AE66">
        <f>'IDT-1'!C66</f>
        <v>0</v>
      </c>
      <c r="AF66" s="26"/>
      <c r="AG66">
        <f t="shared" si="2"/>
        <v>744.9881077251116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7.2017699115044254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667.31869536039812</v>
      </c>
      <c r="P67" s="77">
        <v>33.950000000000003</v>
      </c>
      <c r="Q67" s="77">
        <v>21.99</v>
      </c>
      <c r="R67" s="80">
        <v>26.347172139944199</v>
      </c>
      <c r="S67" s="80">
        <v>0</v>
      </c>
      <c r="T67" s="78">
        <f>SUMPRODUCT(LTA!F67:AJ67,LTA!F$101:AJ$101,LTA!F$104:AJ$104)</f>
        <v>136.61000000000001</v>
      </c>
      <c r="U67" s="78">
        <f>SUMPRODUCT(LTA!F67:AJ67,LTA!F$102:AJ$102,LTA!F$104:AJ$104)</f>
        <v>117.37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23.54</v>
      </c>
      <c r="AB67" s="117">
        <f>-STOA!O67</f>
        <v>-308.06</v>
      </c>
      <c r="AC67">
        <f t="shared" si="0"/>
        <v>12.415531132524666</v>
      </c>
      <c r="AD67">
        <f t="shared" si="1"/>
        <v>745.43435524927713</v>
      </c>
      <c r="AE67">
        <f>'IDT-1'!C67</f>
        <v>0</v>
      </c>
      <c r="AF67" s="26"/>
      <c r="AG67">
        <f t="shared" si="2"/>
        <v>745.43435524927713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7.2017699115044254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667.31869536039812</v>
      </c>
      <c r="P68" s="77">
        <v>33.950000000000003</v>
      </c>
      <c r="Q68" s="77">
        <v>21.99</v>
      </c>
      <c r="R68" s="80">
        <v>26.347172139944199</v>
      </c>
      <c r="S68" s="80">
        <v>0</v>
      </c>
      <c r="T68" s="78">
        <f>SUMPRODUCT(LTA!F68:AJ68,LTA!F$101:AJ$101,LTA!F$104:AJ$104)</f>
        <v>128.80000000000001</v>
      </c>
      <c r="U68" s="78">
        <f>SUMPRODUCT(LTA!F68:AJ68,LTA!F$102:AJ$102,LTA!F$104:AJ$104)</f>
        <v>118.22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22.349999999999998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12.237273602258325</v>
      </c>
      <c r="AD68">
        <f t="shared" ref="AD68:AD98" si="4">SUM(B68:AB68,AI68:AR68)-AC68</f>
        <v>749.46261277954352</v>
      </c>
      <c r="AE68">
        <f>'IDT-1'!C68</f>
        <v>0</v>
      </c>
      <c r="AF68" s="26"/>
      <c r="AG68">
        <f t="shared" ref="AG68:AG98" si="5">SUM(AD68:AF68)</f>
        <v>749.46261277954352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7.2017699115044254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48.577818296133287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681.91157775534339</v>
      </c>
      <c r="P69" s="77">
        <v>33.950000000000003</v>
      </c>
      <c r="Q69" s="77">
        <v>21.99</v>
      </c>
      <c r="R69" s="80">
        <v>26.347172139944199</v>
      </c>
      <c r="S69" s="80">
        <v>0</v>
      </c>
      <c r="T69" s="78">
        <f>SUMPRODUCT(LTA!F69:AJ69,LTA!F$101:AJ$101,LTA!F$104:AJ$104)</f>
        <v>116.91</v>
      </c>
      <c r="U69" s="78">
        <f>SUMPRODUCT(LTA!F69:AJ69,LTA!F$102:AJ$102,LTA!F$104:AJ$104)</f>
        <v>119.59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21.009999999999998</v>
      </c>
      <c r="AB69" s="117">
        <f>-STOA!O69</f>
        <v>-308.06</v>
      </c>
      <c r="AC69">
        <f t="shared" si="3"/>
        <v>12.52762780307007</v>
      </c>
      <c r="AD69">
        <f t="shared" si="4"/>
        <v>721.90071029985529</v>
      </c>
      <c r="AE69">
        <f>'IDT-1'!C69</f>
        <v>0</v>
      </c>
      <c r="AF69" s="26"/>
      <c r="AG69">
        <f t="shared" si="5"/>
        <v>721.90071029985529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-35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7.2017699115044254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48.577818296133287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681.9112519883065</v>
      </c>
      <c r="P70" s="77">
        <v>33.950000000000003</v>
      </c>
      <c r="Q70" s="77">
        <v>21.99</v>
      </c>
      <c r="R70" s="80">
        <v>26.347172139944199</v>
      </c>
      <c r="S70" s="80">
        <v>0</v>
      </c>
      <c r="T70" s="78">
        <f>SUMPRODUCT(LTA!F70:AJ70,LTA!F$101:AJ$101,LTA!F$104:AJ$104)</f>
        <v>105.59</v>
      </c>
      <c r="U70" s="78">
        <f>SUMPRODUCT(LTA!F70:AJ70,LTA!F$102:AJ$102,LTA!F$104:AJ$104)</f>
        <v>115.07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19.309999999999999</v>
      </c>
      <c r="AB70" s="117">
        <f>-STOA!O70</f>
        <v>-308.06</v>
      </c>
      <c r="AC70">
        <f t="shared" si="3"/>
        <v>12.106929110654287</v>
      </c>
      <c r="AD70">
        <f t="shared" si="4"/>
        <v>734.78108322523428</v>
      </c>
      <c r="AE70">
        <f>'IDT-1'!C70</f>
        <v>-10</v>
      </c>
      <c r="AF70" s="26"/>
      <c r="AG70">
        <f t="shared" si="5"/>
        <v>724.78108322523428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7.2017699115044254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48.577818296133287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684.96418823140652</v>
      </c>
      <c r="P71" s="77">
        <v>33.950000000000003</v>
      </c>
      <c r="Q71" s="77">
        <v>21.99</v>
      </c>
      <c r="R71" s="80">
        <v>26.3</v>
      </c>
      <c r="S71" s="80">
        <v>0</v>
      </c>
      <c r="T71" s="78">
        <f>SUMPRODUCT(LTA!F71:AJ71,LTA!F$101:AJ$101,LTA!F$104:AJ$104)</f>
        <v>94.12</v>
      </c>
      <c r="U71" s="78">
        <f>SUMPRODUCT(LTA!F71:AJ71,LTA!F$102:AJ$102,LTA!F$104:AJ$104)</f>
        <v>115.39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16.95</v>
      </c>
      <c r="AB71" s="117">
        <f>-STOA!O71</f>
        <v>-308.06</v>
      </c>
      <c r="AC71">
        <f t="shared" si="3"/>
        <v>12.22362919715108</v>
      </c>
      <c r="AD71">
        <f t="shared" si="4"/>
        <v>757.97014724189319</v>
      </c>
      <c r="AE71">
        <f>'IDT-1'!C71</f>
        <v>0</v>
      </c>
      <c r="AF71" s="26"/>
      <c r="AG71">
        <f t="shared" si="5"/>
        <v>757.97014724189319</v>
      </c>
      <c r="AI71" s="75">
        <f>PXIL!I71</f>
        <v>0</v>
      </c>
      <c r="AJ71" s="75">
        <f>PXIL!O71</f>
        <v>0</v>
      </c>
      <c r="AK71" s="75">
        <f>RTM_IEX!I71</f>
        <v>28.81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19.552669597989947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695.73573832660645</v>
      </c>
      <c r="P72" s="77">
        <v>33.950000000000003</v>
      </c>
      <c r="Q72" s="77">
        <v>21.99</v>
      </c>
      <c r="R72" s="80">
        <v>23.3</v>
      </c>
      <c r="S72" s="80">
        <v>0</v>
      </c>
      <c r="T72" s="78">
        <f>SUMPRODUCT(LTA!F72:AJ72,LTA!F$101:AJ$101,LTA!F$104:AJ$104)</f>
        <v>81.400000000000006</v>
      </c>
      <c r="U72" s="78">
        <f>SUMPRODUCT(LTA!F72:AJ72,LTA!F$102:AJ$102,LTA!F$104:AJ$104)</f>
        <v>115.58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14.4</v>
      </c>
      <c r="AB72" s="117">
        <f>-STOA!O72</f>
        <v>-308.06</v>
      </c>
      <c r="AC72">
        <f t="shared" si="3"/>
        <v>12.366757954223941</v>
      </c>
      <c r="AD72">
        <f t="shared" si="4"/>
        <v>774.09164997037271</v>
      </c>
      <c r="AE72">
        <f>'IDT-1'!C72</f>
        <v>0</v>
      </c>
      <c r="AF72" s="26"/>
      <c r="AG72">
        <f t="shared" si="5"/>
        <v>774.09164997037271</v>
      </c>
      <c r="AI72" s="75">
        <f>PXIL!I72</f>
        <v>0</v>
      </c>
      <c r="AJ72" s="75">
        <f>PXIL!O72</f>
        <v>0</v>
      </c>
      <c r="AK72" s="75">
        <f>RTM_IEX!I72</f>
        <v>33.61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19.552669597989947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700.65137282876685</v>
      </c>
      <c r="P73" s="77">
        <v>33.950000000000003</v>
      </c>
      <c r="Q73" s="77">
        <v>21.99</v>
      </c>
      <c r="R73" s="80">
        <v>11.93</v>
      </c>
      <c r="S73" s="80">
        <v>0</v>
      </c>
      <c r="T73" s="78">
        <f>SUMPRODUCT(LTA!F73:AJ73,LTA!F$101:AJ$101,LTA!F$104:AJ$104)</f>
        <v>68.84</v>
      </c>
      <c r="U73" s="78">
        <f>SUMPRODUCT(LTA!F73:AJ73,LTA!F$102:AJ$102,LTA!F$104:AJ$104)</f>
        <v>115.77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12.020000000000001</v>
      </c>
      <c r="AB73" s="117">
        <f>-STOA!O73</f>
        <v>-308.06</v>
      </c>
      <c r="AC73">
        <f t="shared" si="3"/>
        <v>12.349295537842952</v>
      </c>
      <c r="AD73">
        <f t="shared" si="4"/>
        <v>772.12474688891393</v>
      </c>
      <c r="AE73">
        <f>'IDT-1'!C73</f>
        <v>0</v>
      </c>
      <c r="AF73" s="26"/>
      <c r="AG73">
        <f t="shared" si="5"/>
        <v>772.12474688891393</v>
      </c>
      <c r="AI73" s="75">
        <f>PXIL!I73</f>
        <v>0</v>
      </c>
      <c r="AJ73" s="75">
        <f>PXIL!O73</f>
        <v>0</v>
      </c>
      <c r="AK73" s="75">
        <f>RTM_IEX!I73</f>
        <v>52.83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19.552669597989947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712.40082661446695</v>
      </c>
      <c r="P74" s="77">
        <v>33.950000000000003</v>
      </c>
      <c r="Q74" s="77">
        <v>21.99</v>
      </c>
      <c r="R74" s="80">
        <v>7.7</v>
      </c>
      <c r="S74" s="80">
        <v>0</v>
      </c>
      <c r="T74" s="78">
        <f>SUMPRODUCT(LTA!F74:AJ74,LTA!F$101:AJ$101,LTA!F$104:AJ$104)</f>
        <v>58.660000000000004</v>
      </c>
      <c r="U74" s="78">
        <f>SUMPRODUCT(LTA!F74:AJ74,LTA!F$102:AJ$102,LTA!F$104:AJ$104)</f>
        <v>116.14999999999999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9.620000000000001</v>
      </c>
      <c r="AB74" s="117">
        <f>-STOA!O74</f>
        <v>-308.06</v>
      </c>
      <c r="AC74">
        <f t="shared" si="3"/>
        <v>12.308106731157112</v>
      </c>
      <c r="AD74">
        <f t="shared" si="4"/>
        <v>767.48538948129988</v>
      </c>
      <c r="AE74">
        <f>'IDT-1'!C74</f>
        <v>0</v>
      </c>
      <c r="AF74" s="26"/>
      <c r="AG74">
        <f t="shared" si="5"/>
        <v>767.48538948129988</v>
      </c>
      <c r="AI74" s="75">
        <f>PXIL!I74</f>
        <v>0</v>
      </c>
      <c r="AJ74" s="75">
        <f>PXIL!O74</f>
        <v>0</v>
      </c>
      <c r="AK74" s="75">
        <f>RTM_IEX!I74</f>
        <v>52.83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19.74007537688442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719.28098459596697</v>
      </c>
      <c r="P75" s="77">
        <v>33.950000000000003</v>
      </c>
      <c r="Q75" s="77">
        <v>21.99</v>
      </c>
      <c r="R75" s="80">
        <v>0</v>
      </c>
      <c r="S75" s="80">
        <v>0</v>
      </c>
      <c r="T75" s="78">
        <f>SUMPRODUCT(LTA!F75:AJ75,LTA!F$101:AJ$101,LTA!F$104:AJ$104)</f>
        <v>52.45</v>
      </c>
      <c r="U75" s="78">
        <f>SUMPRODUCT(LTA!F75:AJ75,LTA!F$102:AJ$102,LTA!F$104:AJ$104)</f>
        <v>116.88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6.89</v>
      </c>
      <c r="AB75" s="117">
        <f>-STOA!O75</f>
        <v>-285.14</v>
      </c>
      <c r="AC75">
        <f t="shared" si="3"/>
        <v>11.857670609439866</v>
      </c>
      <c r="AD75">
        <f t="shared" si="4"/>
        <v>762.79338936341162</v>
      </c>
      <c r="AE75">
        <f>'IDT-1'!C75</f>
        <v>0</v>
      </c>
      <c r="AF75" s="26"/>
      <c r="AG75">
        <f t="shared" si="5"/>
        <v>762.79338936341162</v>
      </c>
      <c r="AI75" s="75">
        <f>PXIL!I75</f>
        <v>0</v>
      </c>
      <c r="AJ75" s="75">
        <f>PXIL!O75</f>
        <v>0</v>
      </c>
      <c r="AK75" s="75">
        <f>RTM_IEX!I75</f>
        <v>33.61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19.74007537688442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741.81183329296698</v>
      </c>
      <c r="P76" s="77">
        <v>33.950000000000003</v>
      </c>
      <c r="Q76" s="77">
        <v>21.99</v>
      </c>
      <c r="R76" s="80">
        <v>0</v>
      </c>
      <c r="S76" s="80">
        <v>0</v>
      </c>
      <c r="T76" s="78">
        <f>SUMPRODUCT(LTA!F76:AJ76,LTA!F$101:AJ$101,LTA!F$104:AJ$104)</f>
        <v>44.35</v>
      </c>
      <c r="U76" s="78">
        <f>SUMPRODUCT(LTA!F76:AJ76,LTA!F$102:AJ$102,LTA!F$104:AJ$104)</f>
        <v>117.41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4.01</v>
      </c>
      <c r="AB76" s="117">
        <f>-STOA!O76</f>
        <v>-285.14</v>
      </c>
      <c r="AC76">
        <f t="shared" si="3"/>
        <v>11.955622077973466</v>
      </c>
      <c r="AD76">
        <f t="shared" si="4"/>
        <v>773.82628659187799</v>
      </c>
      <c r="AE76">
        <f>'IDT-1'!C76</f>
        <v>0</v>
      </c>
      <c r="AF76" s="26"/>
      <c r="AG76">
        <f t="shared" si="5"/>
        <v>773.82628659187799</v>
      </c>
      <c r="AI76" s="75">
        <f>PXIL!I76</f>
        <v>0</v>
      </c>
      <c r="AJ76" s="75">
        <f>PXIL!O76</f>
        <v>0</v>
      </c>
      <c r="AK76" s="75">
        <f>RTM_IEX!I76</f>
        <v>32.659999999999997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7.2707964601769914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750.30611868116694</v>
      </c>
      <c r="P77" s="77">
        <v>33.950000000000003</v>
      </c>
      <c r="Q77" s="77">
        <v>21.99</v>
      </c>
      <c r="R77" s="80">
        <v>0</v>
      </c>
      <c r="S77" s="80">
        <v>0</v>
      </c>
      <c r="T77" s="78">
        <f>SUMPRODUCT(LTA!F77:AJ77,LTA!F$101:AJ$101,LTA!F$104:AJ$104)</f>
        <v>32.5</v>
      </c>
      <c r="U77" s="78">
        <f>SUMPRODUCT(LTA!F77:AJ77,LTA!F$102:AJ$102,LTA!F$104:AJ$104)</f>
        <v>115.24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2.0299999999999998</v>
      </c>
      <c r="AB77" s="117">
        <f>-STOA!O77</f>
        <v>-285.14</v>
      </c>
      <c r="AC77">
        <f t="shared" si="3"/>
        <v>11.957338134922601</v>
      </c>
      <c r="AD77">
        <f t="shared" si="4"/>
        <v>774.0195770064214</v>
      </c>
      <c r="AE77">
        <f>'IDT-1'!C77</f>
        <v>0</v>
      </c>
      <c r="AF77" s="26"/>
      <c r="AG77">
        <f t="shared" si="5"/>
        <v>774.0195770064214</v>
      </c>
      <c r="AI77" s="75">
        <f>PXIL!I77</f>
        <v>0</v>
      </c>
      <c r="AJ77" s="75">
        <f>PXIL!O77</f>
        <v>0</v>
      </c>
      <c r="AK77" s="75">
        <f>RTM_IEX!I77</f>
        <v>52.83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7.2707964601769914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764.47977168116699</v>
      </c>
      <c r="P78" s="77">
        <v>33.950000000000003</v>
      </c>
      <c r="Q78" s="77">
        <v>21.99</v>
      </c>
      <c r="R78" s="80">
        <v>0</v>
      </c>
      <c r="S78" s="80">
        <v>0</v>
      </c>
      <c r="T78" s="78">
        <f>SUMPRODUCT(LTA!F78:AJ78,LTA!F$101:AJ$101,LTA!F$104:AJ$104)</f>
        <v>29.32</v>
      </c>
      <c r="U78" s="78">
        <f>SUMPRODUCT(LTA!F78:AJ78,LTA!F$102:AJ$102,LTA!F$104:AJ$104)</f>
        <v>115.09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0.95</v>
      </c>
      <c r="AB78" s="117">
        <f>-STOA!O78</f>
        <v>-285.14</v>
      </c>
      <c r="AC78">
        <f t="shared" si="3"/>
        <v>11.9163622813226</v>
      </c>
      <c r="AD78">
        <f t="shared" si="4"/>
        <v>769.40420586002142</v>
      </c>
      <c r="AE78">
        <f>'IDT-1'!C78</f>
        <v>0</v>
      </c>
      <c r="AF78" s="26"/>
      <c r="AG78">
        <f t="shared" si="5"/>
        <v>769.40420586002142</v>
      </c>
      <c r="AI78" s="75">
        <f>PXIL!I78</f>
        <v>0</v>
      </c>
      <c r="AJ78" s="75">
        <f>PXIL!O78</f>
        <v>0</v>
      </c>
      <c r="AK78" s="75">
        <f>RTM_IEX!I78</f>
        <v>38.409999999999997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7.2707964601769914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764.47977168116699</v>
      </c>
      <c r="P79" s="77">
        <v>33.950000000000003</v>
      </c>
      <c r="Q79" s="77">
        <v>21.99</v>
      </c>
      <c r="R79" s="80">
        <v>0</v>
      </c>
      <c r="S79" s="80">
        <v>0</v>
      </c>
      <c r="T79" s="78">
        <f>SUMPRODUCT(LTA!F79:AJ79,LTA!F$101:AJ$101,LTA!F$104:AJ$104)</f>
        <v>28.42</v>
      </c>
      <c r="U79" s="78">
        <f>SUMPRODUCT(LTA!F79:AJ79,LTA!F$102:AJ$102,LTA!F$104:AJ$104)</f>
        <v>115.05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0.53</v>
      </c>
      <c r="AB79" s="117">
        <f>-STOA!O79</f>
        <v>-285.14</v>
      </c>
      <c r="AC79">
        <f t="shared" si="3"/>
        <v>11.904482281322601</v>
      </c>
      <c r="AD79">
        <f t="shared" si="4"/>
        <v>768.0660858600213</v>
      </c>
      <c r="AE79">
        <f>'IDT-1'!C79</f>
        <v>0</v>
      </c>
      <c r="AF79" s="26"/>
      <c r="AG79">
        <f t="shared" si="5"/>
        <v>768.0660858600213</v>
      </c>
      <c r="AI79" s="75">
        <f>PXIL!I79</f>
        <v>0</v>
      </c>
      <c r="AJ79" s="75">
        <f>PXIL!O79</f>
        <v>0</v>
      </c>
      <c r="AK79" s="75">
        <f>RTM_IEX!I79</f>
        <v>38.42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7.2707964601769914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764.47977168116699</v>
      </c>
      <c r="P80" s="77">
        <v>33.950000000000003</v>
      </c>
      <c r="Q80" s="77">
        <v>21.99</v>
      </c>
      <c r="R80" s="80">
        <v>0</v>
      </c>
      <c r="S80" s="80">
        <v>0</v>
      </c>
      <c r="T80" s="78">
        <f>SUMPRODUCT(LTA!F80:AJ80,LTA!F$101:AJ$101,LTA!F$104:AJ$104)</f>
        <v>28.77</v>
      </c>
      <c r="U80" s="78">
        <f>SUMPRODUCT(LTA!F80:AJ80,LTA!F$102:AJ$102,LTA!F$104:AJ$104)</f>
        <v>115.06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-285.14</v>
      </c>
      <c r="AC80">
        <f t="shared" si="3"/>
        <v>11.864530281322601</v>
      </c>
      <c r="AD80">
        <f t="shared" si="4"/>
        <v>763.56603786002154</v>
      </c>
      <c r="AE80">
        <f>'IDT-1'!C80</f>
        <v>0</v>
      </c>
      <c r="AF80" s="26"/>
      <c r="AG80">
        <f t="shared" si="5"/>
        <v>763.56603786002154</v>
      </c>
      <c r="AI80" s="75">
        <f>PXIL!I80</f>
        <v>0</v>
      </c>
      <c r="AJ80" s="75">
        <f>PXIL!O80</f>
        <v>0</v>
      </c>
      <c r="AK80" s="75">
        <f>RTM_IEX!I80</f>
        <v>33.619999999999997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7.2707964601769914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751.83912391946694</v>
      </c>
      <c r="P81" s="77">
        <v>33.950000000000003</v>
      </c>
      <c r="Q81" s="77">
        <v>21.99</v>
      </c>
      <c r="R81" s="80">
        <v>0</v>
      </c>
      <c r="S81" s="80">
        <v>0</v>
      </c>
      <c r="T81" s="78">
        <f>SUMPRODUCT(LTA!F81:AJ81,LTA!F$101:AJ$101,LTA!F$104:AJ$104)</f>
        <v>29.09</v>
      </c>
      <c r="U81" s="78">
        <f>SUMPRODUCT(LTA!F81:AJ81,LTA!F$102:AJ$102,LTA!F$104:AJ$104)</f>
        <v>115.09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-285.14</v>
      </c>
      <c r="AC81">
        <f t="shared" si="3"/>
        <v>11.714132581019639</v>
      </c>
      <c r="AD81">
        <f t="shared" si="4"/>
        <v>746.6257877986244</v>
      </c>
      <c r="AE81">
        <f>'IDT-1'!C81</f>
        <v>0</v>
      </c>
      <c r="AF81" s="26"/>
      <c r="AG81">
        <f t="shared" si="5"/>
        <v>746.6257877986244</v>
      </c>
      <c r="AI81" s="75">
        <f>PXIL!I81</f>
        <v>0</v>
      </c>
      <c r="AJ81" s="75">
        <f>PXIL!O81</f>
        <v>0</v>
      </c>
      <c r="AK81" s="75">
        <f>RTM_IEX!I81</f>
        <v>28.82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7.2707964601769914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726.50802434726688</v>
      </c>
      <c r="P82" s="77">
        <v>33.950000000000003</v>
      </c>
      <c r="Q82" s="77">
        <v>21.99</v>
      </c>
      <c r="R82" s="80">
        <v>0</v>
      </c>
      <c r="S82" s="80">
        <v>0</v>
      </c>
      <c r="T82" s="78">
        <f>SUMPRODUCT(LTA!F82:AJ82,LTA!F$101:AJ$101,LTA!F$104:AJ$104)</f>
        <v>29.71</v>
      </c>
      <c r="U82" s="78">
        <f>SUMPRODUCT(LTA!F82:AJ82,LTA!F$102:AJ$102,LTA!F$104:AJ$104)</f>
        <v>115.13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-285.14</v>
      </c>
      <c r="AC82">
        <f t="shared" si="3"/>
        <v>11.49693890478428</v>
      </c>
      <c r="AD82">
        <f t="shared" si="4"/>
        <v>722.1618819026595</v>
      </c>
      <c r="AE82">
        <f>'IDT-1'!C82</f>
        <v>0</v>
      </c>
      <c r="AF82" s="26"/>
      <c r="AG82">
        <f t="shared" si="5"/>
        <v>722.1618819026595</v>
      </c>
      <c r="AI82" s="75">
        <f>PXIL!I82</f>
        <v>0</v>
      </c>
      <c r="AJ82" s="75">
        <f>PXIL!O82</f>
        <v>0</v>
      </c>
      <c r="AK82" s="75">
        <f>RTM_IEX!I82</f>
        <v>28.81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7.9577000866801511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707.90129952639643</v>
      </c>
      <c r="P83" s="77">
        <v>33.950000000000003</v>
      </c>
      <c r="Q83" s="77">
        <v>21.99</v>
      </c>
      <c r="R83" s="80">
        <v>0</v>
      </c>
      <c r="S83" s="80">
        <v>0</v>
      </c>
      <c r="T83" s="78">
        <f>SUMPRODUCT(LTA!F83:AJ83,LTA!F$101:AJ$101,LTA!F$104:AJ$104)</f>
        <v>33.06</v>
      </c>
      <c r="U83" s="78">
        <f>SUMPRODUCT(LTA!F83:AJ83,LTA!F$102:AJ$102,LTA!F$104:AJ$104)</f>
        <v>116.06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-285.14</v>
      </c>
      <c r="AC83">
        <f t="shared" si="3"/>
        <v>11.334668478273848</v>
      </c>
      <c r="AD83">
        <f t="shared" si="4"/>
        <v>703.88433113480255</v>
      </c>
      <c r="AE83">
        <f>'IDT-1'!C83</f>
        <v>0</v>
      </c>
      <c r="AF83" s="26"/>
      <c r="AG83">
        <f t="shared" si="5"/>
        <v>703.88433113480255</v>
      </c>
      <c r="AI83" s="75">
        <f>PXIL!I83</f>
        <v>0</v>
      </c>
      <c r="AJ83" s="75">
        <f>PXIL!O83</f>
        <v>0</v>
      </c>
      <c r="AK83" s="75">
        <f>RTM_IEX!I83</f>
        <v>24.01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7.9577000866801511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703.91309139759642</v>
      </c>
      <c r="P84" s="77">
        <v>33.950000000000003</v>
      </c>
      <c r="Q84" s="77">
        <v>21.99</v>
      </c>
      <c r="R84" s="80">
        <v>0</v>
      </c>
      <c r="S84" s="80">
        <v>0</v>
      </c>
      <c r="T84" s="78">
        <f>SUMPRODUCT(LTA!F84:AJ84,LTA!F$101:AJ$101,LTA!F$104:AJ$104)</f>
        <v>32.880000000000003</v>
      </c>
      <c r="U84" s="78">
        <f>SUMPRODUCT(LTA!F84:AJ84,LTA!F$102:AJ$102,LTA!F$104:AJ$104)</f>
        <v>116.08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-285.14</v>
      </c>
      <c r="AC84">
        <f t="shared" si="3"/>
        <v>11.171444246740407</v>
      </c>
      <c r="AD84">
        <f t="shared" si="4"/>
        <v>685.4993472375362</v>
      </c>
      <c r="AE84">
        <f>'IDT-1'!C84</f>
        <v>0</v>
      </c>
      <c r="AF84" s="26"/>
      <c r="AG84">
        <f t="shared" si="5"/>
        <v>685.4993472375362</v>
      </c>
      <c r="AI84" s="75">
        <f>PXIL!I84</f>
        <v>0</v>
      </c>
      <c r="AJ84" s="75">
        <f>PXIL!O84</f>
        <v>0</v>
      </c>
      <c r="AK84" s="75">
        <f>RTM_IEX!I84</f>
        <v>9.61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7.9577000866801511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700.32680174614518</v>
      </c>
      <c r="P85" s="77">
        <v>33.950000000000003</v>
      </c>
      <c r="Q85" s="77">
        <v>21.99</v>
      </c>
      <c r="R85" s="80">
        <v>0</v>
      </c>
      <c r="S85" s="80">
        <v>0</v>
      </c>
      <c r="T85" s="78">
        <f>SUMPRODUCT(LTA!F85:AJ85,LTA!F$101:AJ$101,LTA!F$104:AJ$104)</f>
        <v>32.549999999999997</v>
      </c>
      <c r="U85" s="78">
        <f>SUMPRODUCT(LTA!F85:AJ85,LTA!F$102:AJ$102,LTA!F$104:AJ$104)</f>
        <v>115.89999999999999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11.095219535418614</v>
      </c>
      <c r="AD85">
        <f t="shared" si="4"/>
        <v>666.86928229740658</v>
      </c>
      <c r="AE85">
        <f>'IDT-1'!C85</f>
        <v>0</v>
      </c>
      <c r="AF85" s="26"/>
      <c r="AG85">
        <f t="shared" si="5"/>
        <v>666.86928229740658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7.9577000866801511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694.39699168864513</v>
      </c>
      <c r="P86" s="77">
        <v>33.950000000000003</v>
      </c>
      <c r="Q86" s="77">
        <v>21.99</v>
      </c>
      <c r="R86" s="80">
        <v>0</v>
      </c>
      <c r="S86" s="80">
        <v>0</v>
      </c>
      <c r="T86" s="78">
        <f>SUMPRODUCT(LTA!F86:AJ86,LTA!F$101:AJ$101,LTA!F$104:AJ$104)</f>
        <v>32.119999999999997</v>
      </c>
      <c r="U86" s="78">
        <f>SUMPRODUCT(LTA!F86:AJ86,LTA!F$102:AJ$102,LTA!F$104:AJ$104)</f>
        <v>116.07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-285.14</v>
      </c>
      <c r="AC86">
        <f t="shared" si="3"/>
        <v>11.138408609656759</v>
      </c>
      <c r="AD86">
        <f t="shared" si="4"/>
        <v>649.63628316566849</v>
      </c>
      <c r="AE86">
        <f>'IDT-1'!C86</f>
        <v>0</v>
      </c>
      <c r="AF86" s="26"/>
      <c r="AG86">
        <f t="shared" si="5"/>
        <v>649.63628316566849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7.9577000866801511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691.56497566919643</v>
      </c>
      <c r="P87" s="77">
        <v>33.950000000000003</v>
      </c>
      <c r="Q87" s="77">
        <v>21.99</v>
      </c>
      <c r="R87" s="80">
        <v>0</v>
      </c>
      <c r="S87" s="80">
        <v>0</v>
      </c>
      <c r="T87" s="78">
        <f>SUMPRODUCT(LTA!F87:AJ87,LTA!F$101:AJ$101,LTA!F$104:AJ$104)</f>
        <v>32.08</v>
      </c>
      <c r="U87" s="78">
        <f>SUMPRODUCT(LTA!F87:AJ87,LTA!F$102:AJ$102,LTA!F$104:AJ$104)</f>
        <v>116.16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-285.14</v>
      </c>
      <c r="AC87">
        <f t="shared" si="3"/>
        <v>11.237516653996348</v>
      </c>
      <c r="AD87">
        <f t="shared" si="4"/>
        <v>632.67515910188035</v>
      </c>
      <c r="AE87">
        <f>'IDT-1'!C87</f>
        <v>0</v>
      </c>
      <c r="AF87" s="26"/>
      <c r="AG87">
        <f t="shared" si="5"/>
        <v>632.67515910188035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7.9577000866801511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684.68144274119641</v>
      </c>
      <c r="P88" s="77">
        <v>33.950000000000003</v>
      </c>
      <c r="Q88" s="77">
        <v>21.99</v>
      </c>
      <c r="R88" s="80">
        <v>0</v>
      </c>
      <c r="S88" s="80">
        <v>0</v>
      </c>
      <c r="T88" s="78">
        <f>SUMPRODUCT(LTA!F88:AJ88,LTA!F$101:AJ$101,LTA!F$104:AJ$104)</f>
        <v>32.549999999999997</v>
      </c>
      <c r="U88" s="78">
        <f>SUMPRODUCT(LTA!F88:AJ88,LTA!F$102:AJ$102,LTA!F$104:AJ$104)</f>
        <v>116.28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-285.14</v>
      </c>
      <c r="AC88">
        <f t="shared" si="3"/>
        <v>11.199889819274336</v>
      </c>
      <c r="AD88">
        <f t="shared" si="4"/>
        <v>624.41925300860225</v>
      </c>
      <c r="AE88">
        <f>'IDT-1'!C88</f>
        <v>-2.964</v>
      </c>
      <c r="AF88" s="26"/>
      <c r="AG88">
        <f t="shared" si="5"/>
        <v>621.4552530086022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7.9577000866801511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684.68144274119641</v>
      </c>
      <c r="P89" s="77">
        <v>33.950000000000003</v>
      </c>
      <c r="Q89" s="77">
        <v>21.99</v>
      </c>
      <c r="R89" s="80">
        <v>0</v>
      </c>
      <c r="S89" s="80">
        <v>0</v>
      </c>
      <c r="T89" s="78">
        <f>SUMPRODUCT(LTA!F89:AJ89,LTA!F$101:AJ$101,LTA!F$104:AJ$104)</f>
        <v>32.75</v>
      </c>
      <c r="U89" s="78">
        <f>SUMPRODUCT(LTA!F89:AJ89,LTA!F$102:AJ$102,LTA!F$104:AJ$104)</f>
        <v>116.46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-10</v>
      </c>
      <c r="AA89" s="117">
        <f>STOA!I89</f>
        <v>0.35</v>
      </c>
      <c r="AB89" s="117">
        <f>-STOA!O89</f>
        <v>-285.14</v>
      </c>
      <c r="AC89">
        <f t="shared" si="3"/>
        <v>11.300893222018487</v>
      </c>
      <c r="AD89">
        <f t="shared" si="4"/>
        <v>613.69824960585811</v>
      </c>
      <c r="AE89">
        <f>'IDT-1'!C89</f>
        <v>-8.4670000000000005</v>
      </c>
      <c r="AF89" s="26"/>
      <c r="AG89">
        <f t="shared" si="5"/>
        <v>605.23124960585812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7.7254015466983939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685.43746940519645</v>
      </c>
      <c r="P90" s="77">
        <v>33.950000000000003</v>
      </c>
      <c r="Q90" s="77">
        <v>21.99</v>
      </c>
      <c r="R90" s="80">
        <v>0</v>
      </c>
      <c r="S90" s="80">
        <v>0</v>
      </c>
      <c r="T90" s="78">
        <f>SUMPRODUCT(LTA!F90:AJ90,LTA!F$101:AJ$101,LTA!F$104:AJ$104)</f>
        <v>33.29</v>
      </c>
      <c r="U90" s="78">
        <f>SUMPRODUCT(LTA!F90:AJ90,LTA!F$102:AJ$102,LTA!F$104:AJ$104)</f>
        <v>115.92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-20</v>
      </c>
      <c r="AA90" s="117">
        <f>STOA!I90</f>
        <v>0.35</v>
      </c>
      <c r="AB90" s="117">
        <f>-STOA!O90</f>
        <v>-285.14</v>
      </c>
      <c r="AC90">
        <f t="shared" si="3"/>
        <v>11.349892667120825</v>
      </c>
      <c r="AD90">
        <f t="shared" si="4"/>
        <v>609.1729782847741</v>
      </c>
      <c r="AE90">
        <f>'IDT-1'!C90</f>
        <v>-12.278</v>
      </c>
      <c r="AF90" s="26"/>
      <c r="AG90">
        <f t="shared" si="5"/>
        <v>596.89497828477408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7.9577000866801511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688.29996057089647</v>
      </c>
      <c r="P91" s="77">
        <v>33.950000000000003</v>
      </c>
      <c r="Q91" s="77">
        <v>21.99</v>
      </c>
      <c r="R91" s="80">
        <v>0</v>
      </c>
      <c r="S91" s="80">
        <v>0</v>
      </c>
      <c r="T91" s="78">
        <f>SUMPRODUCT(LTA!F91:AJ91,LTA!F$101:AJ$101,LTA!F$104:AJ$104)</f>
        <v>34.07</v>
      </c>
      <c r="U91" s="78">
        <f>SUMPRODUCT(LTA!F91:AJ91,LTA!F$102:AJ$102,LTA!F$104:AJ$104)</f>
        <v>115.47999999999999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</v>
      </c>
      <c r="AC91">
        <f t="shared" si="3"/>
        <v>11.647616798774569</v>
      </c>
      <c r="AD91">
        <f t="shared" si="4"/>
        <v>582.18004385880215</v>
      </c>
      <c r="AE91">
        <f>'IDT-1'!C91</f>
        <v>0</v>
      </c>
      <c r="AF91" s="26"/>
      <c r="AG91">
        <f t="shared" si="5"/>
        <v>582.18004385880215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7.9577000866801511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688.29996057089647</v>
      </c>
      <c r="P92" s="77">
        <v>33.950000000000003</v>
      </c>
      <c r="Q92" s="77">
        <v>21.99</v>
      </c>
      <c r="R92" s="80">
        <v>0</v>
      </c>
      <c r="S92" s="80">
        <v>0</v>
      </c>
      <c r="T92" s="78">
        <f>SUMPRODUCT(LTA!F92:AJ92,LTA!F$101:AJ$101,LTA!F$104:AJ$104)</f>
        <v>34.909999999999997</v>
      </c>
      <c r="U92" s="78">
        <f>SUMPRODUCT(LTA!F92:AJ92,LTA!F$102:AJ$102,LTA!F$104:AJ$104)</f>
        <v>115.28999999999999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-5</v>
      </c>
      <c r="AA92" s="117">
        <f>STOA!I92</f>
        <v>0.35</v>
      </c>
      <c r="AB92" s="117">
        <f>-STOA!O92</f>
        <v>-330.27</v>
      </c>
      <c r="AC92">
        <f t="shared" si="3"/>
        <v>11.750996201518717</v>
      </c>
      <c r="AD92">
        <f t="shared" si="4"/>
        <v>571.72666445605796</v>
      </c>
      <c r="AE92">
        <f>'IDT-1'!C92</f>
        <v>0</v>
      </c>
      <c r="AF92" s="26"/>
      <c r="AG92">
        <f t="shared" si="5"/>
        <v>571.72666445605796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-39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24.69019495412844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44.997892863832178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651.17475978543189</v>
      </c>
      <c r="P93" s="77">
        <v>33.950000000000003</v>
      </c>
      <c r="Q93" s="77">
        <v>21.99</v>
      </c>
      <c r="R93" s="80">
        <v>0</v>
      </c>
      <c r="S93" s="80">
        <v>0</v>
      </c>
      <c r="T93" s="78">
        <f>SUMPRODUCT(LTA!F93:AJ93,LTA!F$101:AJ$101,LTA!F$104:AJ$104)</f>
        <v>36.06</v>
      </c>
      <c r="U93" s="78">
        <f>SUMPRODUCT(LTA!F93:AJ93,LTA!F$102:AJ$102,LTA!F$104:AJ$104)</f>
        <v>114.92999999999999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-5</v>
      </c>
      <c r="AA93" s="117">
        <f>STOA!I93</f>
        <v>0.35</v>
      </c>
      <c r="AB93" s="117">
        <f>-STOA!O93</f>
        <v>-330.27</v>
      </c>
      <c r="AC93">
        <f t="shared" si="3"/>
        <v>11.428326953986529</v>
      </c>
      <c r="AD93">
        <f t="shared" si="4"/>
        <v>549.44452064940594</v>
      </c>
      <c r="AE93">
        <f>'IDT-1'!C93</f>
        <v>-7.6210000000000004</v>
      </c>
      <c r="AF93" s="26"/>
      <c r="AG93">
        <f t="shared" si="5"/>
        <v>541.82352064940596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-32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24.69019495412844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44.997892863832178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651.17475978543189</v>
      </c>
      <c r="P94" s="77">
        <v>33.950000000000003</v>
      </c>
      <c r="Q94" s="77">
        <v>21.99</v>
      </c>
      <c r="R94" s="80">
        <v>0</v>
      </c>
      <c r="S94" s="80">
        <v>0</v>
      </c>
      <c r="T94" s="78">
        <f>SUMPRODUCT(LTA!F94:AJ94,LTA!F$101:AJ$101,LTA!F$104:AJ$104)</f>
        <v>30.08</v>
      </c>
      <c r="U94" s="78">
        <f>SUMPRODUCT(LTA!F94:AJ94,LTA!F$102:AJ$102,LTA!F$104:AJ$104)</f>
        <v>111.28999999999999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</v>
      </c>
      <c r="AC94">
        <f t="shared" si="3"/>
        <v>11.388061591597509</v>
      </c>
      <c r="AD94">
        <f t="shared" si="4"/>
        <v>534.8647860117951</v>
      </c>
      <c r="AE94">
        <f>'IDT-1'!C94</f>
        <v>-20</v>
      </c>
      <c r="AF94" s="26"/>
      <c r="AG94">
        <f t="shared" si="5"/>
        <v>514.8647860117951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7.9577000866801511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44.997892863832178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648.80813953464042</v>
      </c>
      <c r="P95" s="77">
        <v>33.950000000000003</v>
      </c>
      <c r="Q95" s="77">
        <v>21.99</v>
      </c>
      <c r="R95" s="80">
        <v>0</v>
      </c>
      <c r="S95" s="80">
        <v>0</v>
      </c>
      <c r="T95" s="78">
        <f>SUMPRODUCT(LTA!F95:AJ95,LTA!F$101:AJ$101,LTA!F$104:AJ$104)</f>
        <v>30.77</v>
      </c>
      <c r="U95" s="78">
        <f>SUMPRODUCT(LTA!F95:AJ95,LTA!F$102:AJ$102,LTA!F$104:AJ$104)</f>
        <v>111.36999999999999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-330.3</v>
      </c>
      <c r="AC95">
        <f t="shared" si="3"/>
        <v>10.85415036645046</v>
      </c>
      <c r="AD95">
        <f t="shared" si="4"/>
        <v>559.03958211870247</v>
      </c>
      <c r="AE95">
        <f>'IDT-1'!C95</f>
        <v>-30</v>
      </c>
      <c r="AF95" s="26"/>
      <c r="AG95">
        <f t="shared" si="5"/>
        <v>529.03958211870247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7.9577000866801511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44.997892863832178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648.81649099566528</v>
      </c>
      <c r="P96" s="77">
        <v>33.950000000000003</v>
      </c>
      <c r="Q96" s="77">
        <v>21.99</v>
      </c>
      <c r="R96" s="80">
        <v>0</v>
      </c>
      <c r="S96" s="80">
        <v>0</v>
      </c>
      <c r="T96" s="78">
        <f>SUMPRODUCT(LTA!F96:AJ96,LTA!F$101:AJ$101,LTA!F$104:AJ$104)</f>
        <v>31.53</v>
      </c>
      <c r="U96" s="78">
        <f>SUMPRODUCT(LTA!F96:AJ96,LTA!F$102:AJ$102,LTA!F$104:AJ$104)</f>
        <v>111.42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-330.3</v>
      </c>
      <c r="AC96">
        <f t="shared" si="3"/>
        <v>10.861351859307478</v>
      </c>
      <c r="AD96">
        <f t="shared" si="4"/>
        <v>559.85073208687027</v>
      </c>
      <c r="AE96">
        <f>'IDT-1'!C96</f>
        <v>-40</v>
      </c>
      <c r="AF96" s="26"/>
      <c r="AG96">
        <f t="shared" si="5"/>
        <v>519.85073208687027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7.9577000866801511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46.01789738200759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643.78827765086521</v>
      </c>
      <c r="P97" s="77">
        <v>33.950000000000003</v>
      </c>
      <c r="Q97" s="77">
        <v>21.99</v>
      </c>
      <c r="R97" s="80">
        <v>0</v>
      </c>
      <c r="S97" s="80">
        <v>0</v>
      </c>
      <c r="T97" s="78">
        <f>SUMPRODUCT(LTA!F97:AJ97,LTA!F$101:AJ$101,LTA!F$104:AJ$104)</f>
        <v>31.88</v>
      </c>
      <c r="U97" s="78">
        <f>SUMPRODUCT(LTA!F97:AJ97,LTA!F$102:AJ$102,LTA!F$104:AJ$104)</f>
        <v>111.55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-330.3</v>
      </c>
      <c r="AC97">
        <f t="shared" si="3"/>
        <v>10.830303621633181</v>
      </c>
      <c r="AD97">
        <f t="shared" si="4"/>
        <v>556.3535714979198</v>
      </c>
      <c r="AE97">
        <f>'IDT-1'!C97</f>
        <v>-45</v>
      </c>
      <c r="AF97" s="26"/>
      <c r="AG97">
        <f t="shared" si="5"/>
        <v>511.3535714979198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7.9577000866801511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46.01789738200759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642.84548549396527</v>
      </c>
      <c r="P98" s="77">
        <v>33.950000000000003</v>
      </c>
      <c r="Q98" s="77">
        <v>21.99</v>
      </c>
      <c r="R98" s="80">
        <v>0</v>
      </c>
      <c r="S98" s="80">
        <v>0</v>
      </c>
      <c r="T98" s="78">
        <f>SUMPRODUCT(LTA!F98:AJ98,LTA!F$101:AJ$101,LTA!F$104:AJ$104)</f>
        <v>32.04</v>
      </c>
      <c r="U98" s="78">
        <f>SUMPRODUCT(LTA!F98:AJ98,LTA!F$102:AJ$102,LTA!F$104:AJ$104)</f>
        <v>111.66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</v>
      </c>
      <c r="AA98" s="117">
        <f>STOA!I98</f>
        <v>0.35</v>
      </c>
      <c r="AB98" s="117">
        <f>-STOA!O98</f>
        <v>-330.3</v>
      </c>
      <c r="AC98">
        <f t="shared" si="3"/>
        <v>10.868773688263438</v>
      </c>
      <c r="AD98">
        <f t="shared" si="4"/>
        <v>550.64230927438962</v>
      </c>
      <c r="AE98">
        <f>'IDT-1'!C98</f>
        <v>-47.417000000000002</v>
      </c>
      <c r="AF98" s="26"/>
      <c r="AG98">
        <f t="shared" si="5"/>
        <v>503.22530927438959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0.13964999744799794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1.2452158709493615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16.250424662568584</v>
      </c>
      <c r="P99" s="77">
        <f t="shared" si="6"/>
        <v>0.81486249999999882</v>
      </c>
      <c r="Q99" s="77">
        <f t="shared" si="6"/>
        <v>0.50353500000000007</v>
      </c>
      <c r="R99" s="80">
        <f t="shared" si="6"/>
        <v>0.28247026877877507</v>
      </c>
      <c r="S99" s="80">
        <f t="shared" si="6"/>
        <v>0</v>
      </c>
      <c r="T99" s="78">
        <f t="shared" si="6"/>
        <v>1.8448700000000005</v>
      </c>
      <c r="U99" s="78">
        <f t="shared" si="6"/>
        <v>2.6796349999999998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-1.00525</v>
      </c>
      <c r="AA99" s="117">
        <f t="shared" si="6"/>
        <v>0.41765999999999986</v>
      </c>
      <c r="AB99" s="117">
        <f t="shared" si="6"/>
        <v>-7.1794700000000002</v>
      </c>
      <c r="AC99">
        <f t="shared" si="6"/>
        <v>0.290961366540054</v>
      </c>
      <c r="AD99">
        <f t="shared" si="6"/>
        <v>15.556891933204666</v>
      </c>
      <c r="AE99">
        <f t="shared" si="6"/>
        <v>-0.17001250000000001</v>
      </c>
      <c r="AG99">
        <f t="shared" si="6"/>
        <v>15.386879433204671</v>
      </c>
      <c r="AI99">
        <f t="shared" si="6"/>
        <v>0</v>
      </c>
      <c r="AJ99">
        <f t="shared" si="6"/>
        <v>0</v>
      </c>
      <c r="AK99">
        <f t="shared" si="6"/>
        <v>0.23849999999999999</v>
      </c>
      <c r="AL99">
        <f t="shared" si="6"/>
        <v>-0.38424999999999998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45014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237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237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69.597009153023066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604.45965157552905</v>
      </c>
      <c r="P3" s="77">
        <v>37.31</v>
      </c>
      <c r="Q3" s="77">
        <v>26.58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351.36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-187</v>
      </c>
      <c r="AA3" s="117">
        <f>STOA!J3</f>
        <v>4.95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11.512675305291001</v>
      </c>
      <c r="AD3">
        <f>SUM(B3:AB3,AI3:AR3)-AC3</f>
        <v>870.62530542326124</v>
      </c>
      <c r="AE3">
        <f>'IDT-1'!F3</f>
        <v>-72.08</v>
      </c>
      <c r="AF3" s="26"/>
      <c r="AG3">
        <f>SUM(AD3:AF3)</f>
        <v>798.5453054232612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69.597009153023066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616.67060598912906</v>
      </c>
      <c r="P4" s="77">
        <v>37.31</v>
      </c>
      <c r="Q4" s="77">
        <v>26.58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351.24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-201</v>
      </c>
      <c r="AA4" s="117">
        <f>STOA!J4</f>
        <v>4.95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11.787760127052394</v>
      </c>
      <c r="AD4">
        <f t="shared" ref="AD4:AD67" si="1">SUM(B4:AB4,AI4:AR4)-AC4</f>
        <v>863.4411750150997</v>
      </c>
      <c r="AE4">
        <f>'IDT-1'!F4</f>
        <v>-61.124000000000002</v>
      </c>
      <c r="AF4" s="26"/>
      <c r="AG4">
        <f t="shared" ref="AG4:AG67" si="2">SUM(AD4:AF4)</f>
        <v>802.31717501509968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69.597009153023066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611.75440458402909</v>
      </c>
      <c r="P5" s="77">
        <v>37.31</v>
      </c>
      <c r="Q5" s="77">
        <v>26.58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351.24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-262</v>
      </c>
      <c r="AA5" s="117">
        <f>STOA!J5</f>
        <v>4.95</v>
      </c>
      <c r="AB5" s="117">
        <f>-STOA!P5</f>
        <v>0</v>
      </c>
      <c r="AC5">
        <f t="shared" si="0"/>
        <v>12.104287507875569</v>
      </c>
      <c r="AD5">
        <f t="shared" si="1"/>
        <v>836.81844622917663</v>
      </c>
      <c r="AE5">
        <f>'IDT-1'!F5</f>
        <v>-52.473999999999997</v>
      </c>
      <c r="AF5" s="26"/>
      <c r="AG5">
        <f t="shared" si="2"/>
        <v>784.34444622917658</v>
      </c>
      <c r="AI5" s="75">
        <f>PXIL!J5</f>
        <v>0</v>
      </c>
      <c r="AJ5" s="75">
        <f>PXIL!P5</f>
        <v>0</v>
      </c>
      <c r="AK5" s="75">
        <f>RTM_IEX!J5</f>
        <v>9.61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69.597009153023066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605.40984286442904</v>
      </c>
      <c r="P6" s="77">
        <v>37.31</v>
      </c>
      <c r="Q6" s="77">
        <v>26.58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351.15000000000003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-277</v>
      </c>
      <c r="AA6" s="117">
        <f>STOA!J6</f>
        <v>4.95</v>
      </c>
      <c r="AB6" s="117">
        <f>-STOA!P6</f>
        <v>0</v>
      </c>
      <c r="AC6">
        <f t="shared" si="0"/>
        <v>12.180835277576017</v>
      </c>
      <c r="AD6">
        <f t="shared" si="1"/>
        <v>815.30733673987629</v>
      </c>
      <c r="AE6">
        <f>'IDT-1'!F6</f>
        <v>-44.401000000000003</v>
      </c>
      <c r="AF6" s="26"/>
      <c r="AG6">
        <f t="shared" si="2"/>
        <v>770.90633673987634</v>
      </c>
      <c r="AI6" s="75">
        <f>PXIL!J6</f>
        <v>0</v>
      </c>
      <c r="AJ6" s="75">
        <f>PXIL!P6</f>
        <v>0</v>
      </c>
      <c r="AK6" s="75">
        <f>RTM_IEX!J6</f>
        <v>9.61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69.597009153023066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611.98771127727673</v>
      </c>
      <c r="P7" s="77">
        <v>37.31</v>
      </c>
      <c r="Q7" s="77">
        <v>26.58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351.04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-301</v>
      </c>
      <c r="AA7" s="117">
        <f>STOA!J7</f>
        <v>4.95</v>
      </c>
      <c r="AB7" s="117">
        <f>-STOA!P7</f>
        <v>0</v>
      </c>
      <c r="AC7">
        <f t="shared" si="0"/>
        <v>12.450827580141766</v>
      </c>
      <c r="AD7">
        <f t="shared" si="1"/>
        <v>797.50521285015827</v>
      </c>
      <c r="AE7">
        <f>'IDT-1'!F7</f>
        <v>-35.174999999999997</v>
      </c>
      <c r="AF7" s="26"/>
      <c r="AG7">
        <f t="shared" si="2"/>
        <v>762.33021285015832</v>
      </c>
      <c r="AI7" s="75">
        <f>PXIL!J7</f>
        <v>0</v>
      </c>
      <c r="AJ7" s="75">
        <f>PXIL!P7</f>
        <v>0</v>
      </c>
      <c r="AK7" s="75">
        <f>RTM_IEX!J7</f>
        <v>9.61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69.597009153023066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611.98771127727673</v>
      </c>
      <c r="P8" s="77">
        <v>37.31</v>
      </c>
      <c r="Q8" s="77">
        <v>26.58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350.96000000000004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-316</v>
      </c>
      <c r="AA8" s="117">
        <f>STOA!J8</f>
        <v>4.95</v>
      </c>
      <c r="AB8" s="117">
        <f>-STOA!P8</f>
        <v>0</v>
      </c>
      <c r="AC8">
        <f t="shared" si="0"/>
        <v>12.583295492974695</v>
      </c>
      <c r="AD8">
        <f t="shared" si="1"/>
        <v>782.29274493732521</v>
      </c>
      <c r="AE8">
        <f>'IDT-1'!F8</f>
        <v>-28.254999999999999</v>
      </c>
      <c r="AF8" s="26"/>
      <c r="AG8">
        <f t="shared" si="2"/>
        <v>754.03774493732521</v>
      </c>
      <c r="AI8" s="75">
        <f>PXIL!J8</f>
        <v>0</v>
      </c>
      <c r="AJ8" s="75">
        <f>PXIL!P8</f>
        <v>0</v>
      </c>
      <c r="AK8" s="75">
        <f>RTM_IEX!J8</f>
        <v>9.61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49.997741440057823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548.96304994607829</v>
      </c>
      <c r="P9" s="77">
        <v>37.31</v>
      </c>
      <c r="Q9" s="77">
        <v>26.58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328.38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-121</v>
      </c>
      <c r="AA9" s="117">
        <f>STOA!J9</f>
        <v>4.95</v>
      </c>
      <c r="AB9" s="117">
        <f>-STOA!P9</f>
        <v>0</v>
      </c>
      <c r="AC9">
        <f t="shared" si="0"/>
        <v>10.951463990832382</v>
      </c>
      <c r="AD9">
        <f t="shared" si="1"/>
        <v>739.11064739530377</v>
      </c>
      <c r="AE9">
        <f>'IDT-1'!F9</f>
        <v>-17.298999999999999</v>
      </c>
      <c r="AF9" s="26"/>
      <c r="AG9">
        <f t="shared" si="2"/>
        <v>721.81164739530379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-125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49.997741440057823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500.93279479938292</v>
      </c>
      <c r="P10" s="77">
        <v>37.31</v>
      </c>
      <c r="Q10" s="77">
        <v>26.58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328.23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-129</v>
      </c>
      <c r="AA10" s="117">
        <f>STOA!J10</f>
        <v>4.95</v>
      </c>
      <c r="AB10" s="117">
        <f>-STOA!P10</f>
        <v>0</v>
      </c>
      <c r="AC10">
        <f t="shared" si="0"/>
        <v>10.154596389609258</v>
      </c>
      <c r="AD10">
        <f t="shared" si="1"/>
        <v>733.72725984983163</v>
      </c>
      <c r="AE10">
        <f>'IDT-1'!F10</f>
        <v>-13.263</v>
      </c>
      <c r="AF10" s="26"/>
      <c r="AG10">
        <f t="shared" si="2"/>
        <v>720.46425984983159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49.997741440057823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467.74274142036592</v>
      </c>
      <c r="P11" s="77">
        <v>37.31</v>
      </c>
      <c r="Q11" s="77">
        <v>26.58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330.85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-150</v>
      </c>
      <c r="AA11" s="117">
        <f>STOA!J11</f>
        <v>4.95</v>
      </c>
      <c r="AB11" s="117">
        <f>-STOA!P11</f>
        <v>0</v>
      </c>
      <c r="AC11">
        <f t="shared" si="0"/>
        <v>9.8500674097851277</v>
      </c>
      <c r="AD11">
        <f t="shared" si="1"/>
        <v>707.46173545063868</v>
      </c>
      <c r="AE11">
        <f>'IDT-1'!F11</f>
        <v>0</v>
      </c>
      <c r="AF11" s="26"/>
      <c r="AG11">
        <f t="shared" si="2"/>
        <v>707.46173545063868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49.997741440057823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440.8451578642526</v>
      </c>
      <c r="P12" s="77">
        <v>37.31</v>
      </c>
      <c r="Q12" s="77">
        <v>26.58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330.55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-149</v>
      </c>
      <c r="AA12" s="117">
        <f>STOA!J12</f>
        <v>4.95</v>
      </c>
      <c r="AB12" s="117">
        <f>-STOA!P12</f>
        <v>0</v>
      </c>
      <c r="AC12">
        <f t="shared" si="0"/>
        <v>9.4242879965252317</v>
      </c>
      <c r="AD12">
        <f t="shared" si="1"/>
        <v>701.6899313077854</v>
      </c>
      <c r="AE12">
        <f>'IDT-1'!F12</f>
        <v>0</v>
      </c>
      <c r="AF12" s="26"/>
      <c r="AG12">
        <f t="shared" si="2"/>
        <v>701.6899313077854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49.997741440057823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450.60027591630018</v>
      </c>
      <c r="P13" s="77">
        <v>37.31</v>
      </c>
      <c r="Q13" s="77">
        <v>26.58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330.31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-148</v>
      </c>
      <c r="AA13" s="117">
        <f>STOA!J13</f>
        <v>4.95</v>
      </c>
      <c r="AB13" s="117">
        <f>-STOA!P13</f>
        <v>0</v>
      </c>
      <c r="AC13">
        <f t="shared" si="0"/>
        <v>9.499142907861053</v>
      </c>
      <c r="AD13">
        <f t="shared" si="1"/>
        <v>712.13019444849704</v>
      </c>
      <c r="AE13">
        <f>'IDT-1'!F13</f>
        <v>0</v>
      </c>
      <c r="AF13" s="26"/>
      <c r="AG13">
        <f t="shared" si="2"/>
        <v>712.13019444849704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49.997741440057823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444.25571419670018</v>
      </c>
      <c r="P14" s="77">
        <v>37.31</v>
      </c>
      <c r="Q14" s="77">
        <v>26.58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330.06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-154</v>
      </c>
      <c r="AA14" s="117">
        <f>STOA!J14</f>
        <v>4.95</v>
      </c>
      <c r="AB14" s="117">
        <f>-STOA!P14</f>
        <v>0</v>
      </c>
      <c r="AC14">
        <f t="shared" si="0"/>
        <v>9.4943795298617442</v>
      </c>
      <c r="AD14">
        <f t="shared" si="1"/>
        <v>699.54039610689654</v>
      </c>
      <c r="AE14">
        <f>'IDT-1'!F14</f>
        <v>0</v>
      </c>
      <c r="AF14" s="26"/>
      <c r="AG14">
        <f t="shared" si="2"/>
        <v>699.54039610689654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55.167402909193612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449.75425318293378</v>
      </c>
      <c r="P15" s="77">
        <v>37.31</v>
      </c>
      <c r="Q15" s="77">
        <v>26.58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329.60999999999996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-161</v>
      </c>
      <c r="AA15" s="117">
        <f>STOA!J15</f>
        <v>4.87</v>
      </c>
      <c r="AB15" s="117">
        <f>-STOA!P15</f>
        <v>0</v>
      </c>
      <c r="AC15">
        <f t="shared" si="0"/>
        <v>9.6901332241353391</v>
      </c>
      <c r="AD15">
        <f t="shared" si="1"/>
        <v>697.48284286799208</v>
      </c>
      <c r="AE15">
        <f>'IDT-1'!F15</f>
        <v>0</v>
      </c>
      <c r="AF15" s="26"/>
      <c r="AG15">
        <f t="shared" si="2"/>
        <v>697.48284286799208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55.167402909193612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449.38426179263934</v>
      </c>
      <c r="P16" s="77">
        <v>37.31</v>
      </c>
      <c r="Q16" s="77">
        <v>26.58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329.29999999999995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-168</v>
      </c>
      <c r="AA16" s="117">
        <f>STOA!J16</f>
        <v>4.87</v>
      </c>
      <c r="AB16" s="117">
        <f>-STOA!P16</f>
        <v>0</v>
      </c>
      <c r="AC16">
        <f t="shared" si="0"/>
        <v>9.7462961925561142</v>
      </c>
      <c r="AD16">
        <f t="shared" si="1"/>
        <v>689.74668850927685</v>
      </c>
      <c r="AE16">
        <f>'IDT-1'!F16</f>
        <v>0</v>
      </c>
      <c r="AF16" s="26"/>
      <c r="AG16">
        <f t="shared" si="2"/>
        <v>689.74668850927685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451.6617896512181</v>
      </c>
      <c r="P17" s="77">
        <v>37.31</v>
      </c>
      <c r="Q17" s="77">
        <v>26.58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324.47999999999996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-173</v>
      </c>
      <c r="AA17" s="117">
        <f>STOA!J17</f>
        <v>4.87</v>
      </c>
      <c r="AB17" s="117">
        <f>-STOA!P17</f>
        <v>0</v>
      </c>
      <c r="AC17">
        <f t="shared" si="0"/>
        <v>9.7441852921107035</v>
      </c>
      <c r="AD17">
        <f t="shared" si="1"/>
        <v>689.50892435910737</v>
      </c>
      <c r="AE17">
        <f>'IDT-1'!F17</f>
        <v>0</v>
      </c>
      <c r="AF17" s="26"/>
      <c r="AG17">
        <f t="shared" si="2"/>
        <v>689.50892435910737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451.66181646223725</v>
      </c>
      <c r="P18" s="77">
        <v>37.31</v>
      </c>
      <c r="Q18" s="77">
        <v>26.58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324.17999999999995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-173</v>
      </c>
      <c r="AA18" s="117">
        <f>STOA!J18</f>
        <v>4.87</v>
      </c>
      <c r="AB18" s="117">
        <f>-STOA!P18</f>
        <v>0</v>
      </c>
      <c r="AC18">
        <f t="shared" si="0"/>
        <v>9.7415455280476735</v>
      </c>
      <c r="AD18">
        <f t="shared" si="1"/>
        <v>689.21159093418953</v>
      </c>
      <c r="AE18">
        <f>'IDT-1'!F18</f>
        <v>0</v>
      </c>
      <c r="AF18" s="26"/>
      <c r="AG18">
        <f t="shared" si="2"/>
        <v>689.21159093418953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450.19071904131539</v>
      </c>
      <c r="P19" s="77">
        <v>37.31</v>
      </c>
      <c r="Q19" s="77">
        <v>26.58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323.42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-176</v>
      </c>
      <c r="AA19" s="117">
        <f>STOA!J19</f>
        <v>4.87</v>
      </c>
      <c r="AB19" s="117">
        <f>-STOA!P19</f>
        <v>0</v>
      </c>
      <c r="AC19">
        <f t="shared" si="0"/>
        <v>9.7041556156991682</v>
      </c>
      <c r="AD19">
        <f t="shared" si="1"/>
        <v>689.01788342561633</v>
      </c>
      <c r="AE19">
        <f>'IDT-1'!F19</f>
        <v>0</v>
      </c>
      <c r="AF19" s="26"/>
      <c r="AG19">
        <f t="shared" si="2"/>
        <v>689.01788342561633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467.48146734718216</v>
      </c>
      <c r="P20" s="77">
        <v>37.31</v>
      </c>
      <c r="Q20" s="77">
        <v>26.58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322.87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-169</v>
      </c>
      <c r="AA20" s="117">
        <f>STOA!J20</f>
        <v>4.87</v>
      </c>
      <c r="AB20" s="117">
        <f>-STOA!P20</f>
        <v>0</v>
      </c>
      <c r="AC20">
        <f t="shared" si="0"/>
        <v>9.9668898585793375</v>
      </c>
      <c r="AD20">
        <f t="shared" si="1"/>
        <v>692.49589748860285</v>
      </c>
      <c r="AE20">
        <f>'IDT-1'!F20</f>
        <v>0</v>
      </c>
      <c r="AF20" s="26"/>
      <c r="AG20">
        <f t="shared" si="2"/>
        <v>692.49589748860285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515.51166133258039</v>
      </c>
      <c r="P21" s="77">
        <v>37.31</v>
      </c>
      <c r="Q21" s="77">
        <v>26.58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314.83000000000004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-163</v>
      </c>
      <c r="AA21" s="117">
        <f>STOA!J21</f>
        <v>4.87</v>
      </c>
      <c r="AB21" s="117">
        <f>-STOA!P21</f>
        <v>0</v>
      </c>
      <c r="AC21">
        <f t="shared" si="0"/>
        <v>10.665050539016457</v>
      </c>
      <c r="AD21">
        <f t="shared" si="1"/>
        <v>692.78793079356399</v>
      </c>
      <c r="AE21">
        <f>'IDT-1'!F21</f>
        <v>0</v>
      </c>
      <c r="AF21" s="26"/>
      <c r="AG21">
        <f t="shared" si="2"/>
        <v>692.78793079356399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-90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563.50405092454889</v>
      </c>
      <c r="P22" s="77">
        <v>37.31</v>
      </c>
      <c r="Q22" s="77">
        <v>26.58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319.04999999999995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-142</v>
      </c>
      <c r="AA22" s="117">
        <f>STOA!J22</f>
        <v>4.87</v>
      </c>
      <c r="AB22" s="117">
        <f>-STOA!P22</f>
        <v>0</v>
      </c>
      <c r="AC22">
        <f t="shared" si="0"/>
        <v>11.461888413269204</v>
      </c>
      <c r="AD22">
        <f t="shared" si="1"/>
        <v>706.20348251127962</v>
      </c>
      <c r="AE22">
        <f>'IDT-1'!F22</f>
        <v>0</v>
      </c>
      <c r="AF22" s="26"/>
      <c r="AG22">
        <f t="shared" si="2"/>
        <v>706.20348251127962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-149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632.49972371304602</v>
      </c>
      <c r="P23" s="77">
        <v>37.31</v>
      </c>
      <c r="Q23" s="77">
        <v>26.58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323.27999999999997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-329</v>
      </c>
      <c r="AA23" s="117">
        <f>STOA!J23</f>
        <v>4.87</v>
      </c>
      <c r="AB23" s="117">
        <f>-STOA!P23</f>
        <v>0</v>
      </c>
      <c r="AC23">
        <f t="shared" si="0"/>
        <v>12.550387179651398</v>
      </c>
      <c r="AD23">
        <f t="shared" si="1"/>
        <v>752.47065653339462</v>
      </c>
      <c r="AE23">
        <f>'IDT-1'!F23</f>
        <v>-19.606000000000002</v>
      </c>
      <c r="AF23" s="26"/>
      <c r="AG23">
        <f t="shared" si="2"/>
        <v>732.86465653339462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642.57965112794591</v>
      </c>
      <c r="P24" s="77">
        <v>37.31</v>
      </c>
      <c r="Q24" s="77">
        <v>26.58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327.61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-299</v>
      </c>
      <c r="AA24" s="117">
        <f>STOA!J24</f>
        <v>4.87</v>
      </c>
      <c r="AB24" s="117">
        <f>-STOA!P24</f>
        <v>0</v>
      </c>
      <c r="AC24">
        <f t="shared" si="0"/>
        <v>12.410850715236659</v>
      </c>
      <c r="AD24">
        <f t="shared" si="1"/>
        <v>797.02012041270939</v>
      </c>
      <c r="AE24">
        <f>'IDT-1'!F24</f>
        <v>-32.868000000000002</v>
      </c>
      <c r="AF24" s="26"/>
      <c r="AG24">
        <f t="shared" si="2"/>
        <v>764.15212041270934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642.58305761014878</v>
      </c>
      <c r="P25" s="77">
        <v>37.31</v>
      </c>
      <c r="Q25" s="77">
        <v>26.58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331.78000000000003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-272</v>
      </c>
      <c r="AA25" s="117">
        <f>STOA!J25</f>
        <v>4.87</v>
      </c>
      <c r="AB25" s="117">
        <f>-STOA!P25</f>
        <v>0</v>
      </c>
      <c r="AC25">
        <f t="shared" si="0"/>
        <v>12.30264324918077</v>
      </c>
      <c r="AD25">
        <f t="shared" si="1"/>
        <v>839.07173436096809</v>
      </c>
      <c r="AE25">
        <f>'IDT-1'!F25</f>
        <v>-43.823999999999998</v>
      </c>
      <c r="AF25" s="26"/>
      <c r="AG25">
        <f t="shared" si="2"/>
        <v>795.24773436096814</v>
      </c>
      <c r="AI25" s="75">
        <f>PXIL!J25</f>
        <v>0</v>
      </c>
      <c r="AJ25" s="75">
        <f>PXIL!P25</f>
        <v>0</v>
      </c>
      <c r="AK25" s="75">
        <f>RTM_IEX!J25</f>
        <v>10.77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650.51594056894885</v>
      </c>
      <c r="P26" s="77">
        <v>37.31</v>
      </c>
      <c r="Q26" s="77">
        <v>26.58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339.6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-235</v>
      </c>
      <c r="AA26" s="117">
        <f>STOA!J26</f>
        <v>4.87</v>
      </c>
      <c r="AB26" s="117">
        <f>-STOA!P26</f>
        <v>0</v>
      </c>
      <c r="AC26">
        <f t="shared" si="0"/>
        <v>12.122809900896984</v>
      </c>
      <c r="AD26">
        <f t="shared" si="1"/>
        <v>893.14445066805183</v>
      </c>
      <c r="AE26">
        <f>'IDT-1'!F26</f>
        <v>-59.393999999999998</v>
      </c>
      <c r="AF26" s="26"/>
      <c r="AG26">
        <f t="shared" si="2"/>
        <v>833.75045066805183</v>
      </c>
      <c r="AI26" s="75">
        <f>PXIL!J26</f>
        <v>0</v>
      </c>
      <c r="AJ26" s="75">
        <f>PXIL!P26</f>
        <v>0</v>
      </c>
      <c r="AK26" s="75">
        <f>RTM_IEX!J26</f>
        <v>11.91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665.07870551956103</v>
      </c>
      <c r="P27" s="77">
        <v>37.31</v>
      </c>
      <c r="Q27" s="77">
        <v>26.58</v>
      </c>
      <c r="R27" s="80">
        <v>0.32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339.61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-199</v>
      </c>
      <c r="AA27" s="117">
        <f>STOA!J27</f>
        <v>4.74</v>
      </c>
      <c r="AB27" s="117">
        <f>-STOA!P27</f>
        <v>0</v>
      </c>
      <c r="AC27">
        <f t="shared" si="0"/>
        <v>11.828301641663341</v>
      </c>
      <c r="AD27">
        <f t="shared" si="1"/>
        <v>932.29172387789777</v>
      </c>
      <c r="AE27">
        <f>'IDT-1'!F27</f>
        <v>-62.277000000000001</v>
      </c>
      <c r="AF27" s="26"/>
      <c r="AG27">
        <f t="shared" si="2"/>
        <v>870.01472387789772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678.98366327304893</v>
      </c>
      <c r="P28" s="77">
        <v>37.31</v>
      </c>
      <c r="Q28" s="77">
        <v>26.58</v>
      </c>
      <c r="R28" s="80">
        <v>1.19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340.98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-176</v>
      </c>
      <c r="AA28" s="117">
        <f>STOA!J28</f>
        <v>4.74</v>
      </c>
      <c r="AB28" s="117">
        <f>-STOA!P28</f>
        <v>0</v>
      </c>
      <c r="AC28">
        <f t="shared" si="0"/>
        <v>11.855940336883544</v>
      </c>
      <c r="AD28">
        <f t="shared" si="1"/>
        <v>981.60904293616568</v>
      </c>
      <c r="AE28">
        <f>'IDT-1'!F28</f>
        <v>-54.780999999999999</v>
      </c>
      <c r="AF28" s="26"/>
      <c r="AG28">
        <f t="shared" si="2"/>
        <v>926.82804293616573</v>
      </c>
      <c r="AI28" s="75">
        <f>PXIL!J28</f>
        <v>0</v>
      </c>
      <c r="AJ28" s="75">
        <f>PXIL!P28</f>
        <v>0</v>
      </c>
      <c r="AK28" s="75">
        <f>RTM_IEX!J28</f>
        <v>10.199999999999999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704.71141483304882</v>
      </c>
      <c r="P29" s="77">
        <v>37.31</v>
      </c>
      <c r="Q29" s="77">
        <v>26.58</v>
      </c>
      <c r="R29" s="80">
        <v>4.0699999999999994</v>
      </c>
      <c r="S29" s="80">
        <v>0</v>
      </c>
      <c r="T29" s="78">
        <f>SUMPRODUCT(LTA!F29:AJ29,LTA!F$101:AJ$101,LTA!F$105:AJ$105)</f>
        <v>0.76</v>
      </c>
      <c r="U29" s="78">
        <f>SUMPRODUCT(LTA!F29:AJ29,LTA!F$102:AJ$102,LTA!F$105:AJ$105)</f>
        <v>346.45000000000005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-202</v>
      </c>
      <c r="AA29" s="117">
        <f>STOA!J29</f>
        <v>4.74</v>
      </c>
      <c r="AB29" s="117">
        <f>-STOA!P29</f>
        <v>0</v>
      </c>
      <c r="AC29">
        <f t="shared" si="0"/>
        <v>12.428103866188621</v>
      </c>
      <c r="AD29">
        <f t="shared" si="1"/>
        <v>993.82463096686035</v>
      </c>
      <c r="AE29">
        <f>'IDT-1'!F29</f>
        <v>-17.876000000000001</v>
      </c>
      <c r="AF29" s="26"/>
      <c r="AG29">
        <f t="shared" si="2"/>
        <v>975.94863096686038</v>
      </c>
      <c r="AI29" s="75">
        <f>PXIL!J29</f>
        <v>0</v>
      </c>
      <c r="AJ29" s="75">
        <f>PXIL!P29</f>
        <v>0</v>
      </c>
      <c r="AK29" s="75">
        <f>RTM_IEX!J29</f>
        <v>14.15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709.70642844864869</v>
      </c>
      <c r="P30" s="77">
        <v>37.31</v>
      </c>
      <c r="Q30" s="77">
        <v>26.58</v>
      </c>
      <c r="R30" s="80">
        <v>8.8174552798615125</v>
      </c>
      <c r="S30" s="80">
        <v>0</v>
      </c>
      <c r="T30" s="78">
        <f>SUMPRODUCT(LTA!F30:AJ30,LTA!F$101:AJ$101,LTA!F$105:AJ$105)</f>
        <v>3.24</v>
      </c>
      <c r="U30" s="78">
        <f>SUMPRODUCT(LTA!F30:AJ30,LTA!F$102:AJ$102,LTA!F$105:AJ$105)</f>
        <v>352.48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-182</v>
      </c>
      <c r="AA30" s="117">
        <f>STOA!J30</f>
        <v>4.74</v>
      </c>
      <c r="AB30" s="117">
        <f>-STOA!P30</f>
        <v>0</v>
      </c>
      <c r="AC30">
        <f t="shared" si="0"/>
        <v>12.396379042024774</v>
      </c>
      <c r="AD30">
        <f t="shared" si="1"/>
        <v>1030.4288246864855</v>
      </c>
      <c r="AE30">
        <f>'IDT-1'!F30</f>
        <v>-13</v>
      </c>
      <c r="AF30" s="26"/>
      <c r="AG30">
        <f t="shared" si="2"/>
        <v>1017.4288246864855</v>
      </c>
      <c r="AI30" s="75">
        <f>PXIL!J30</f>
        <v>0</v>
      </c>
      <c r="AJ30" s="75">
        <f>PXIL!P30</f>
        <v>0</v>
      </c>
      <c r="AK30" s="75">
        <f>RTM_IEX!J30</f>
        <v>12.47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709.70643691161479</v>
      </c>
      <c r="P31" s="77">
        <v>37.31</v>
      </c>
      <c r="Q31" s="77">
        <v>26.58</v>
      </c>
      <c r="R31" s="80">
        <v>14.882402324830482</v>
      </c>
      <c r="S31" s="80">
        <v>0</v>
      </c>
      <c r="T31" s="78">
        <f>SUMPRODUCT(LTA!F31:AJ31,LTA!F$101:AJ$101,LTA!F$105:AJ$105)</f>
        <v>7.28</v>
      </c>
      <c r="U31" s="78">
        <f>SUMPRODUCT(LTA!F31:AJ31,LTA!F$102:AJ$102,LTA!F$105:AJ$105)</f>
        <v>359.39000000000004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-160</v>
      </c>
      <c r="AA31" s="117">
        <f>STOA!J31</f>
        <v>4.74</v>
      </c>
      <c r="AB31" s="117">
        <f>-STOA!P31</f>
        <v>0</v>
      </c>
      <c r="AC31">
        <f t="shared" si="0"/>
        <v>12.528551845006305</v>
      </c>
      <c r="AD31">
        <f t="shared" si="1"/>
        <v>1089.5116073914389</v>
      </c>
      <c r="AE31">
        <f>'IDT-1'!F31</f>
        <v>-28</v>
      </c>
      <c r="AF31" s="26"/>
      <c r="AG31">
        <f t="shared" si="2"/>
        <v>1061.5116073914389</v>
      </c>
      <c r="AI31" s="75">
        <f>PXIL!J31</f>
        <v>0</v>
      </c>
      <c r="AJ31" s="75">
        <f>PXIL!P31</f>
        <v>0</v>
      </c>
      <c r="AK31" s="75">
        <f>RTM_IEX!J31</f>
        <v>32.67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716.86574806281499</v>
      </c>
      <c r="P32" s="77">
        <v>37.31</v>
      </c>
      <c r="Q32" s="77">
        <v>26.58</v>
      </c>
      <c r="R32" s="80">
        <v>20.2</v>
      </c>
      <c r="S32" s="80">
        <v>0</v>
      </c>
      <c r="T32" s="78">
        <f>SUMPRODUCT(LTA!F32:AJ32,LTA!F$101:AJ$101,LTA!F$105:AJ$105)</f>
        <v>12.64</v>
      </c>
      <c r="U32" s="78">
        <f>SUMPRODUCT(LTA!F32:AJ32,LTA!F$102:AJ$102,LTA!F$105:AJ$105)</f>
        <v>367.66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-136</v>
      </c>
      <c r="AA32" s="117">
        <f>STOA!J32</f>
        <v>4.74</v>
      </c>
      <c r="AB32" s="117">
        <f>-STOA!P32</f>
        <v>0</v>
      </c>
      <c r="AC32">
        <f t="shared" si="0"/>
        <v>12.52409758214567</v>
      </c>
      <c r="AD32">
        <f t="shared" si="1"/>
        <v>1137.2229704806693</v>
      </c>
      <c r="AE32">
        <f>'IDT-1'!F32</f>
        <v>-38</v>
      </c>
      <c r="AF32" s="26"/>
      <c r="AG32">
        <f t="shared" si="2"/>
        <v>1099.2229704806693</v>
      </c>
      <c r="AI32" s="75">
        <f>PXIL!J32</f>
        <v>0</v>
      </c>
      <c r="AJ32" s="75">
        <f>PXIL!P32</f>
        <v>0</v>
      </c>
      <c r="AK32" s="75">
        <f>RTM_IEX!J32</f>
        <v>30.27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716.59593753083618</v>
      </c>
      <c r="P33" s="77">
        <v>37.31</v>
      </c>
      <c r="Q33" s="77">
        <v>26.58</v>
      </c>
      <c r="R33" s="80">
        <v>20.2</v>
      </c>
      <c r="S33" s="80">
        <v>0</v>
      </c>
      <c r="T33" s="78">
        <f>SUMPRODUCT(LTA!F33:AJ33,LTA!F$101:AJ$101,LTA!F$105:AJ$105)</f>
        <v>19.700000000000003</v>
      </c>
      <c r="U33" s="78">
        <f>SUMPRODUCT(LTA!F33:AJ33,LTA!F$102:AJ$102,LTA!F$105:AJ$105)</f>
        <v>375.29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-127</v>
      </c>
      <c r="AA33" s="117">
        <f>STOA!J33</f>
        <v>4.74</v>
      </c>
      <c r="AB33" s="117">
        <f>-STOA!P33</f>
        <v>0</v>
      </c>
      <c r="AC33">
        <f t="shared" si="0"/>
        <v>12.980996101764502</v>
      </c>
      <c r="AD33">
        <f t="shared" si="1"/>
        <v>1206.7662614290718</v>
      </c>
      <c r="AE33">
        <f>'IDT-1'!F33</f>
        <v>-32</v>
      </c>
      <c r="AF33" s="26"/>
      <c r="AG33">
        <f t="shared" si="2"/>
        <v>1174.7662614290718</v>
      </c>
      <c r="AI33" s="75">
        <f>PXIL!J33</f>
        <v>0</v>
      </c>
      <c r="AJ33" s="75">
        <f>PXIL!P33</f>
        <v>0</v>
      </c>
      <c r="AK33" s="75">
        <f>RTM_IEX!J33</f>
        <v>76.849999999999994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712.79842249643605</v>
      </c>
      <c r="P34" s="77">
        <v>37.31</v>
      </c>
      <c r="Q34" s="77">
        <v>26.58</v>
      </c>
      <c r="R34" s="80">
        <v>20.2</v>
      </c>
      <c r="S34" s="80">
        <v>0</v>
      </c>
      <c r="T34" s="78">
        <f>SUMPRODUCT(LTA!F34:AJ34,LTA!F$101:AJ$101,LTA!F$105:AJ$105)</f>
        <v>36.08</v>
      </c>
      <c r="U34" s="78">
        <f>SUMPRODUCT(LTA!F34:AJ34,LTA!F$102:AJ$102,LTA!F$105:AJ$105)</f>
        <v>383.51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-159</v>
      </c>
      <c r="AA34" s="117">
        <f>STOA!J34</f>
        <v>4.74</v>
      </c>
      <c r="AB34" s="117">
        <f>-STOA!P34</f>
        <v>0</v>
      </c>
      <c r="AC34">
        <f t="shared" si="0"/>
        <v>13.194542050172029</v>
      </c>
      <c r="AD34">
        <f t="shared" si="1"/>
        <v>1166.5352004462641</v>
      </c>
      <c r="AE34">
        <f>'IDT-1'!F34</f>
        <v>0</v>
      </c>
      <c r="AF34" s="26"/>
      <c r="AG34">
        <f t="shared" si="2"/>
        <v>1166.5352004462641</v>
      </c>
      <c r="AI34" s="75">
        <f>PXIL!J34</f>
        <v>0</v>
      </c>
      <c r="AJ34" s="75">
        <f>PXIL!P34</f>
        <v>0</v>
      </c>
      <c r="AK34" s="75">
        <f>RTM_IEX!J34</f>
        <v>48.03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645.20010873040621</v>
      </c>
      <c r="P35" s="77">
        <v>37.31</v>
      </c>
      <c r="Q35" s="77">
        <v>26.58</v>
      </c>
      <c r="R35" s="80">
        <v>20.2</v>
      </c>
      <c r="S35" s="80">
        <v>0</v>
      </c>
      <c r="T35" s="78">
        <f>SUMPRODUCT(LTA!F35:AJ35,LTA!F$101:AJ$101,LTA!F$105:AJ$105)</f>
        <v>45.9</v>
      </c>
      <c r="U35" s="78">
        <f>SUMPRODUCT(LTA!F35:AJ35,LTA!F$102:AJ$102,LTA!F$105:AJ$105)</f>
        <v>382.72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4.6499999999999995</v>
      </c>
      <c r="AB35" s="117">
        <f>-STOA!P35</f>
        <v>0</v>
      </c>
      <c r="AC35">
        <f t="shared" si="0"/>
        <v>11.115488989111677</v>
      </c>
      <c r="AD35">
        <f t="shared" si="1"/>
        <v>1151.3259397412946</v>
      </c>
      <c r="AE35">
        <f>'IDT-1'!F35</f>
        <v>0</v>
      </c>
      <c r="AF35" s="26"/>
      <c r="AG35">
        <f t="shared" si="2"/>
        <v>1151.3259397412946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580.19886416971121</v>
      </c>
      <c r="P36" s="77">
        <v>37.31</v>
      </c>
      <c r="Q36" s="77">
        <v>26.58</v>
      </c>
      <c r="R36" s="80">
        <v>20.237827860055805</v>
      </c>
      <c r="S36" s="80">
        <v>0</v>
      </c>
      <c r="T36" s="78">
        <f>SUMPRODUCT(LTA!F36:AJ36,LTA!F$101:AJ$101,LTA!F$105:AJ$105)</f>
        <v>55.09</v>
      </c>
      <c r="U36" s="78">
        <f>SUMPRODUCT(LTA!F36:AJ36,LTA!F$102:AJ$102,LTA!F$105:AJ$105)</f>
        <v>375.21000000000004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4.6499999999999995</v>
      </c>
      <c r="AB36" s="117">
        <f>-STOA!P36</f>
        <v>0</v>
      </c>
      <c r="AC36">
        <f t="shared" si="0"/>
        <v>10.114688546036286</v>
      </c>
      <c r="AD36">
        <f t="shared" si="1"/>
        <v>1139.043323483731</v>
      </c>
      <c r="AE36">
        <f>'IDT-1'!F36</f>
        <v>0</v>
      </c>
      <c r="AF36" s="26"/>
      <c r="AG36">
        <f t="shared" si="2"/>
        <v>1139.043323483731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599.4900817736941</v>
      </c>
      <c r="P37" s="77">
        <v>37.31</v>
      </c>
      <c r="Q37" s="77">
        <v>26.58</v>
      </c>
      <c r="R37" s="80">
        <v>20.237827860055805</v>
      </c>
      <c r="S37" s="80">
        <v>0</v>
      </c>
      <c r="T37" s="78">
        <f>SUMPRODUCT(LTA!F37:AJ37,LTA!F$101:AJ$101,LTA!F$105:AJ$105)</f>
        <v>63.68</v>
      </c>
      <c r="U37" s="78">
        <f>SUMPRODUCT(LTA!F37:AJ37,LTA!F$102:AJ$102,LTA!F$105:AJ$105)</f>
        <v>381.72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4.6499999999999995</v>
      </c>
      <c r="AB37" s="117">
        <f>-STOA!P37</f>
        <v>0</v>
      </c>
      <c r="AC37">
        <f t="shared" si="0"/>
        <v>10.417331260951334</v>
      </c>
      <c r="AD37">
        <f t="shared" si="1"/>
        <v>1173.1318983727986</v>
      </c>
      <c r="AE37">
        <f>'IDT-1'!F37</f>
        <v>0</v>
      </c>
      <c r="AF37" s="26"/>
      <c r="AG37">
        <f t="shared" si="2"/>
        <v>1173.1318983727986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586.26436928469423</v>
      </c>
      <c r="P38" s="77">
        <v>37.31</v>
      </c>
      <c r="Q38" s="77">
        <v>26.58</v>
      </c>
      <c r="R38" s="80">
        <v>20.237827860055805</v>
      </c>
      <c r="S38" s="80">
        <v>0</v>
      </c>
      <c r="T38" s="78">
        <f>SUMPRODUCT(LTA!F38:AJ38,LTA!F$101:AJ$101,LTA!F$105:AJ$105)</f>
        <v>72.13000000000001</v>
      </c>
      <c r="U38" s="78">
        <f>SUMPRODUCT(LTA!F38:AJ38,LTA!F$102:AJ$102,LTA!F$105:AJ$105)</f>
        <v>388.42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4.6499999999999995</v>
      </c>
      <c r="AB38" s="117">
        <f>-STOA!P38</f>
        <v>0</v>
      </c>
      <c r="AC38">
        <f t="shared" si="0"/>
        <v>10.434264991048137</v>
      </c>
      <c r="AD38">
        <f t="shared" si="1"/>
        <v>1175.0392521537021</v>
      </c>
      <c r="AE38">
        <f>'IDT-1'!F38</f>
        <v>0</v>
      </c>
      <c r="AF38" s="26"/>
      <c r="AG38">
        <f t="shared" si="2"/>
        <v>1175.0392521537021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-0.37659574468085105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588.50570796450609</v>
      </c>
      <c r="P39" s="77">
        <v>37.31</v>
      </c>
      <c r="Q39" s="77">
        <v>26.58</v>
      </c>
      <c r="R39" s="80">
        <v>20.237827860055805</v>
      </c>
      <c r="S39" s="80">
        <v>0</v>
      </c>
      <c r="T39" s="78">
        <f>SUMPRODUCT(LTA!F39:AJ39,LTA!F$101:AJ$101,LTA!F$105:AJ$105)</f>
        <v>80.59</v>
      </c>
      <c r="U39" s="78">
        <f>SUMPRODUCT(LTA!F39:AJ39,LTA!F$102:AJ$102,LTA!F$105:AJ$105)</f>
        <v>396.49000000000007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4.5599999999999996</v>
      </c>
      <c r="AB39" s="117">
        <f>-STOA!P39</f>
        <v>0</v>
      </c>
      <c r="AC39">
        <f t="shared" si="0"/>
        <v>11.000466318800528</v>
      </c>
      <c r="AD39">
        <f t="shared" si="1"/>
        <v>1147.8964737610806</v>
      </c>
      <c r="AE39">
        <f>'IDT-1'!F39</f>
        <v>0</v>
      </c>
      <c r="AF39" s="26"/>
      <c r="AG39">
        <f t="shared" si="2"/>
        <v>1147.8964737610806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-0.37659574468085105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600.75010495266179</v>
      </c>
      <c r="P40" s="77">
        <v>37.31</v>
      </c>
      <c r="Q40" s="77">
        <v>26.58</v>
      </c>
      <c r="R40" s="80">
        <v>20.237827860055805</v>
      </c>
      <c r="S40" s="80">
        <v>0</v>
      </c>
      <c r="T40" s="78">
        <f>SUMPRODUCT(LTA!F40:AJ40,LTA!F$101:AJ$101,LTA!F$105:AJ$105)</f>
        <v>85.41</v>
      </c>
      <c r="U40" s="78">
        <f>SUMPRODUCT(LTA!F40:AJ40,LTA!F$102:AJ$102,LTA!F$105:AJ$105)</f>
        <v>405.50000000000006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4.5599999999999996</v>
      </c>
      <c r="AB40" s="117">
        <f>-STOA!P40</f>
        <v>0</v>
      </c>
      <c r="AC40">
        <f t="shared" si="0"/>
        <v>11.007967824241414</v>
      </c>
      <c r="AD40">
        <f t="shared" si="1"/>
        <v>1198.9633692437953</v>
      </c>
      <c r="AE40">
        <f>'IDT-1'!F40</f>
        <v>0</v>
      </c>
      <c r="AF40" s="26"/>
      <c r="AG40">
        <f t="shared" si="2"/>
        <v>1198.9633692437953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8.0400881704628961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617.84707051120643</v>
      </c>
      <c r="P41" s="77">
        <v>37.31</v>
      </c>
      <c r="Q41" s="77">
        <v>26.58</v>
      </c>
      <c r="R41" s="80">
        <v>20.237827860055805</v>
      </c>
      <c r="S41" s="80">
        <v>0</v>
      </c>
      <c r="T41" s="78">
        <f>SUMPRODUCT(LTA!F41:AJ41,LTA!F$101:AJ$101,LTA!F$105:AJ$105)</f>
        <v>89.6</v>
      </c>
      <c r="U41" s="78">
        <f>SUMPRODUCT(LTA!F41:AJ41,LTA!F$102:AJ$102,LTA!F$105:AJ$105)</f>
        <v>414.32000000000005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4.5599999999999996</v>
      </c>
      <c r="AB41" s="117">
        <f>-STOA!P41</f>
        <v>0</v>
      </c>
      <c r="AC41">
        <f t="shared" si="0"/>
        <v>11.340318432011088</v>
      </c>
      <c r="AD41">
        <f t="shared" si="1"/>
        <v>1237.1546681097141</v>
      </c>
      <c r="AE41">
        <f>'IDT-1'!F41</f>
        <v>0</v>
      </c>
      <c r="AF41" s="26"/>
      <c r="AG41">
        <f t="shared" si="2"/>
        <v>1237.1546681097141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8.0400881704628961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631.97766963392166</v>
      </c>
      <c r="P42" s="77">
        <v>37.31</v>
      </c>
      <c r="Q42" s="77">
        <v>26.58</v>
      </c>
      <c r="R42" s="80">
        <v>20.237827860055805</v>
      </c>
      <c r="S42" s="80">
        <v>0</v>
      </c>
      <c r="T42" s="78">
        <f>SUMPRODUCT(LTA!F42:AJ42,LTA!F$101:AJ$101,LTA!F$105:AJ$105)</f>
        <v>94.36</v>
      </c>
      <c r="U42" s="78">
        <f>SUMPRODUCT(LTA!F42:AJ42,LTA!F$102:AJ$102,LTA!F$105:AJ$105)</f>
        <v>422.75000000000006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4.5599999999999996</v>
      </c>
      <c r="AB42" s="117">
        <f>-STOA!P42</f>
        <v>0</v>
      </c>
      <c r="AC42">
        <f t="shared" si="0"/>
        <v>11.49195842906903</v>
      </c>
      <c r="AD42">
        <f t="shared" si="1"/>
        <v>1274.3236272353715</v>
      </c>
      <c r="AE42">
        <f>'IDT-1'!F42</f>
        <v>0</v>
      </c>
      <c r="AF42" s="26"/>
      <c r="AG42">
        <f t="shared" si="2"/>
        <v>1274.3236272353715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8.0400881704628961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50.44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630.28527428695918</v>
      </c>
      <c r="P43" s="77">
        <v>37.31</v>
      </c>
      <c r="Q43" s="77">
        <v>26.579999999999995</v>
      </c>
      <c r="R43" s="80">
        <v>20.237827860055805</v>
      </c>
      <c r="S43" s="80">
        <v>0</v>
      </c>
      <c r="T43" s="78">
        <f>SUMPRODUCT(LTA!F43:AJ43,LTA!F$101:AJ$101,LTA!F$105:AJ$105)</f>
        <v>95.68</v>
      </c>
      <c r="U43" s="78">
        <f>SUMPRODUCT(LTA!F43:AJ43,LTA!F$102:AJ$102,LTA!F$105:AJ$105)</f>
        <v>429.68000000000006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4.5599999999999996</v>
      </c>
      <c r="AB43" s="117">
        <f>-STOA!P43</f>
        <v>0</v>
      </c>
      <c r="AC43">
        <f t="shared" si="0"/>
        <v>11.731099900459666</v>
      </c>
      <c r="AD43">
        <f t="shared" si="1"/>
        <v>1261.0820904170182</v>
      </c>
      <c r="AE43">
        <f>'IDT-1'!F43</f>
        <v>0</v>
      </c>
      <c r="AF43" s="26"/>
      <c r="AG43">
        <f t="shared" si="2"/>
        <v>1261.0820904170182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8.0400881704628961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50.44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630.28527428695918</v>
      </c>
      <c r="P44" s="77">
        <v>37.31</v>
      </c>
      <c r="Q44" s="77">
        <v>26.579999999999995</v>
      </c>
      <c r="R44" s="80">
        <v>20.237827860055805</v>
      </c>
      <c r="S44" s="80">
        <v>0</v>
      </c>
      <c r="T44" s="78">
        <f>SUMPRODUCT(LTA!F44:AJ44,LTA!F$101:AJ$101,LTA!F$105:AJ$105)</f>
        <v>111.08</v>
      </c>
      <c r="U44" s="78">
        <f>SUMPRODUCT(LTA!F44:AJ44,LTA!F$102:AJ$102,LTA!F$105:AJ$105)</f>
        <v>434.16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4.5599999999999996</v>
      </c>
      <c r="AB44" s="117">
        <f>-STOA!P44</f>
        <v>0</v>
      </c>
      <c r="AC44">
        <f t="shared" si="0"/>
        <v>11.906043900459666</v>
      </c>
      <c r="AD44">
        <f t="shared" si="1"/>
        <v>1280.7871464170182</v>
      </c>
      <c r="AE44">
        <f>'IDT-1'!F44</f>
        <v>0</v>
      </c>
      <c r="AF44" s="26"/>
      <c r="AG44">
        <f t="shared" si="2"/>
        <v>1280.7871464170182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8.0400881704628961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53.645132903928136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632.54794779747431</v>
      </c>
      <c r="P45" s="77">
        <v>37.31</v>
      </c>
      <c r="Q45" s="77">
        <v>26.579999999999995</v>
      </c>
      <c r="R45" s="80">
        <v>20.237827860055805</v>
      </c>
      <c r="S45" s="80">
        <v>0</v>
      </c>
      <c r="T45" s="78">
        <f>SUMPRODUCT(LTA!F45:AJ45,LTA!F$101:AJ$101,LTA!F$105:AJ$105)</f>
        <v>107.7</v>
      </c>
      <c r="U45" s="78">
        <f>SUMPRODUCT(LTA!F45:AJ45,LTA!F$102:AJ$102,LTA!F$105:AJ$105)</f>
        <v>438.31000000000006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4.5599999999999996</v>
      </c>
      <c r="AB45" s="117">
        <f>-STOA!P45</f>
        <v>0</v>
      </c>
      <c r="AC45">
        <f t="shared" si="0"/>
        <v>11.96093659690677</v>
      </c>
      <c r="AD45">
        <f t="shared" si="1"/>
        <v>1286.9700601350146</v>
      </c>
      <c r="AE45">
        <f>'IDT-1'!F45</f>
        <v>0</v>
      </c>
      <c r="AF45" s="26"/>
      <c r="AG45">
        <f t="shared" si="2"/>
        <v>1286.9700601350146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8.0400881704628961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53.645132903928136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607.79949105631692</v>
      </c>
      <c r="P46" s="77">
        <v>37.31</v>
      </c>
      <c r="Q46" s="77">
        <v>26.579999999999995</v>
      </c>
      <c r="R46" s="80">
        <v>20.237827860055805</v>
      </c>
      <c r="S46" s="80">
        <v>0</v>
      </c>
      <c r="T46" s="78">
        <f>SUMPRODUCT(LTA!F46:AJ46,LTA!F$101:AJ$101,LTA!F$105:AJ$105)</f>
        <v>105.54</v>
      </c>
      <c r="U46" s="78">
        <f>SUMPRODUCT(LTA!F46:AJ46,LTA!F$102:AJ$102,LTA!F$105:AJ$105)</f>
        <v>441.99000000000007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4.5599999999999996</v>
      </c>
      <c r="AB46" s="117">
        <f>-STOA!P46</f>
        <v>0</v>
      </c>
      <c r="AC46">
        <f t="shared" si="0"/>
        <v>11.667744902362628</v>
      </c>
      <c r="AD46">
        <f t="shared" si="1"/>
        <v>1274.0347950884013</v>
      </c>
      <c r="AE46">
        <f>'IDT-1'!F46</f>
        <v>0</v>
      </c>
      <c r="AF46" s="26"/>
      <c r="AG46">
        <f t="shared" si="2"/>
        <v>1274.0347950884013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8.0400881704628961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594.1049872034547</v>
      </c>
      <c r="P47" s="77">
        <v>37.31</v>
      </c>
      <c r="Q47" s="77">
        <v>26.58</v>
      </c>
      <c r="R47" s="80">
        <v>20.237827860055805</v>
      </c>
      <c r="S47" s="80">
        <v>0</v>
      </c>
      <c r="T47" s="78">
        <f>SUMPRODUCT(LTA!F47:AJ47,LTA!F$101:AJ$101,LTA!F$105:AJ$105)</f>
        <v>105.29</v>
      </c>
      <c r="U47" s="78">
        <f>SUMPRODUCT(LTA!F47:AJ47,LTA!F$102:AJ$102,LTA!F$105:AJ$105)</f>
        <v>452.71000000000009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4.5599999999999996</v>
      </c>
      <c r="AB47" s="117">
        <f>-STOA!P47</f>
        <v>0</v>
      </c>
      <c r="AC47">
        <f t="shared" si="0"/>
        <v>12.157579750234595</v>
      </c>
      <c r="AD47">
        <f t="shared" si="1"/>
        <v>1208.675323483739</v>
      </c>
      <c r="AE47">
        <f>'IDT-1'!F47</f>
        <v>0</v>
      </c>
      <c r="AF47" s="26"/>
      <c r="AG47">
        <f t="shared" si="2"/>
        <v>1208.675323483739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8.0400881704628961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591.70995957545472</v>
      </c>
      <c r="P48" s="77">
        <v>37.31</v>
      </c>
      <c r="Q48" s="77">
        <v>26.58</v>
      </c>
      <c r="R48" s="80">
        <v>20.237827860055805</v>
      </c>
      <c r="S48" s="80">
        <v>0</v>
      </c>
      <c r="T48" s="78">
        <f>SUMPRODUCT(LTA!F48:AJ48,LTA!F$101:AJ$101,LTA!F$105:AJ$105)</f>
        <v>105.02</v>
      </c>
      <c r="U48" s="78">
        <f>SUMPRODUCT(LTA!F48:AJ48,LTA!F$102:AJ$102,LTA!F$105:AJ$105)</f>
        <v>453.64000000000004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4.5599999999999996</v>
      </c>
      <c r="AB48" s="117">
        <f>-STOA!P48</f>
        <v>0</v>
      </c>
      <c r="AC48">
        <f t="shared" si="0"/>
        <v>12.18670214471917</v>
      </c>
      <c r="AD48">
        <f t="shared" si="1"/>
        <v>1201.9111734612543</v>
      </c>
      <c r="AE48">
        <f>'IDT-1'!F48</f>
        <v>0</v>
      </c>
      <c r="AF48" s="26"/>
      <c r="AG48">
        <f t="shared" si="2"/>
        <v>1201.9111734612543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-85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8.0400881704628961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58.712720700681217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524.21778594084299</v>
      </c>
      <c r="P49" s="77">
        <v>37.31</v>
      </c>
      <c r="Q49" s="77">
        <v>26.58</v>
      </c>
      <c r="R49" s="80">
        <v>20.237827860055805</v>
      </c>
      <c r="S49" s="80">
        <v>0</v>
      </c>
      <c r="T49" s="78">
        <f>SUMPRODUCT(LTA!F49:AJ49,LTA!F$101:AJ$101,LTA!F$105:AJ$105)</f>
        <v>104.68</v>
      </c>
      <c r="U49" s="78">
        <f>SUMPRODUCT(LTA!F49:AJ49,LTA!F$102:AJ$102,LTA!F$105:AJ$105)</f>
        <v>453.68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4.5599999999999996</v>
      </c>
      <c r="AB49" s="117">
        <f>-STOA!P49</f>
        <v>0</v>
      </c>
      <c r="AC49">
        <f t="shared" si="0"/>
        <v>11.02773403234691</v>
      </c>
      <c r="AD49">
        <f t="shared" si="1"/>
        <v>1211.9906886396961</v>
      </c>
      <c r="AE49">
        <f>'IDT-1'!F49</f>
        <v>0</v>
      </c>
      <c r="AF49" s="26"/>
      <c r="AG49">
        <f t="shared" si="2"/>
        <v>1211.9906886396961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8.0400881704628961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58.712720700681217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508.31228485431791</v>
      </c>
      <c r="P50" s="77">
        <v>37.31</v>
      </c>
      <c r="Q50" s="77">
        <v>26.58</v>
      </c>
      <c r="R50" s="80">
        <v>20.237827860055805</v>
      </c>
      <c r="S50" s="80">
        <v>0</v>
      </c>
      <c r="T50" s="78">
        <f>SUMPRODUCT(LTA!F50:AJ50,LTA!F$101:AJ$101,LTA!F$105:AJ$105)</f>
        <v>105.56</v>
      </c>
      <c r="U50" s="78">
        <f>SUMPRODUCT(LTA!F50:AJ50,LTA!F$102:AJ$102,LTA!F$105:AJ$105)</f>
        <v>453.77000000000004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4.5599999999999996</v>
      </c>
      <c r="AB50" s="117">
        <f>-STOA!P50</f>
        <v>0</v>
      </c>
      <c r="AC50">
        <f t="shared" si="0"/>
        <v>10.851910985174511</v>
      </c>
      <c r="AD50">
        <f t="shared" si="1"/>
        <v>1202.2310106003433</v>
      </c>
      <c r="AE50">
        <f>'IDT-1'!F50</f>
        <v>0</v>
      </c>
      <c r="AF50" s="26"/>
      <c r="AG50">
        <f t="shared" si="2"/>
        <v>1202.2310106003433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10.89297622301175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500.39385914048626</v>
      </c>
      <c r="P51" s="77">
        <v>37.31</v>
      </c>
      <c r="Q51" s="77">
        <v>26.58</v>
      </c>
      <c r="R51" s="80">
        <v>20.237827860055805</v>
      </c>
      <c r="S51" s="80">
        <v>0</v>
      </c>
      <c r="T51" s="78">
        <f>SUMPRODUCT(LTA!F51:AJ51,LTA!F$101:AJ$101,LTA!F$105:AJ$105)</f>
        <v>105.13</v>
      </c>
      <c r="U51" s="78">
        <f>SUMPRODUCT(LTA!F51:AJ51,LTA!F$102:AJ$102,LTA!F$105:AJ$105)</f>
        <v>448.28000000000003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4.5599999999999996</v>
      </c>
      <c r="AB51" s="117">
        <f>-STOA!P51</f>
        <v>0</v>
      </c>
      <c r="AC51">
        <f t="shared" si="0"/>
        <v>10.799628866981788</v>
      </c>
      <c r="AD51">
        <f t="shared" si="1"/>
        <v>1186.2977522862975</v>
      </c>
      <c r="AE51">
        <f>'IDT-1'!F51</f>
        <v>0</v>
      </c>
      <c r="AF51" s="26"/>
      <c r="AG51">
        <f t="shared" si="2"/>
        <v>1186.2977522862975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10.89297622301175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494.12882262870215</v>
      </c>
      <c r="P52" s="77">
        <v>37.31</v>
      </c>
      <c r="Q52" s="77">
        <v>26.58</v>
      </c>
      <c r="R52" s="80">
        <v>20.237827860055805</v>
      </c>
      <c r="S52" s="80">
        <v>0</v>
      </c>
      <c r="T52" s="78">
        <f>SUMPRODUCT(LTA!F52:AJ52,LTA!F$101:AJ$101,LTA!F$105:AJ$105)</f>
        <v>104.56</v>
      </c>
      <c r="U52" s="78">
        <f>SUMPRODUCT(LTA!F52:AJ52,LTA!F$102:AJ$102,LTA!F$105:AJ$105)</f>
        <v>446.25000000000006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4.5599999999999996</v>
      </c>
      <c r="AB52" s="117">
        <f>-STOA!P52</f>
        <v>0</v>
      </c>
      <c r="AC52">
        <f t="shared" si="0"/>
        <v>10.721616545678089</v>
      </c>
      <c r="AD52">
        <f t="shared" si="1"/>
        <v>1177.5107280958173</v>
      </c>
      <c r="AE52">
        <f>'IDT-1'!F52</f>
        <v>0</v>
      </c>
      <c r="AF52" s="26"/>
      <c r="AG52">
        <f t="shared" si="2"/>
        <v>1177.5107280958173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10.89297622301175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480.57502100838212</v>
      </c>
      <c r="P53" s="77">
        <v>37.31</v>
      </c>
      <c r="Q53" s="77">
        <v>26.58</v>
      </c>
      <c r="R53" s="80">
        <v>20.237827860055805</v>
      </c>
      <c r="S53" s="80">
        <v>0</v>
      </c>
      <c r="T53" s="78">
        <f>SUMPRODUCT(LTA!F53:AJ53,LTA!F$101:AJ$101,LTA!F$105:AJ$105)</f>
        <v>104.59</v>
      </c>
      <c r="U53" s="78">
        <f>SUMPRODUCT(LTA!F53:AJ53,LTA!F$102:AJ$102,LTA!F$105:AJ$105)</f>
        <v>444.67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4.5599999999999996</v>
      </c>
      <c r="AB53" s="117">
        <f>-STOA!P53</f>
        <v>0</v>
      </c>
      <c r="AC53">
        <f t="shared" si="0"/>
        <v>10.63309372903025</v>
      </c>
      <c r="AD53">
        <f t="shared" si="1"/>
        <v>1157.4954492921452</v>
      </c>
      <c r="AE53">
        <f>'IDT-1'!F53</f>
        <v>0</v>
      </c>
      <c r="AF53" s="26"/>
      <c r="AG53">
        <f t="shared" si="2"/>
        <v>1157.4954492921452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4.1570149253731339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449.75875053016625</v>
      </c>
      <c r="P54" s="77">
        <v>37.31</v>
      </c>
      <c r="Q54" s="77">
        <v>26.58</v>
      </c>
      <c r="R54" s="80">
        <v>20.237827860055805</v>
      </c>
      <c r="S54" s="80">
        <v>0</v>
      </c>
      <c r="T54" s="78">
        <f>SUMPRODUCT(LTA!F54:AJ54,LTA!F$101:AJ$101,LTA!F$105:AJ$105)</f>
        <v>104.61</v>
      </c>
      <c r="U54" s="78">
        <f>SUMPRODUCT(LTA!F54:AJ54,LTA!F$102:AJ$102,LTA!F$105:AJ$105)</f>
        <v>442.81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4.5599999999999996</v>
      </c>
      <c r="AB54" s="117">
        <f>-STOA!P54</f>
        <v>0</v>
      </c>
      <c r="AC54">
        <f t="shared" si="0"/>
        <v>10.375223364624683</v>
      </c>
      <c r="AD54">
        <f t="shared" si="1"/>
        <v>1108.361087880696</v>
      </c>
      <c r="AE54">
        <f>'IDT-1'!F54</f>
        <v>0</v>
      </c>
      <c r="AF54" s="26"/>
      <c r="AG54">
        <f t="shared" si="2"/>
        <v>1108.361087880696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10.89297622301175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388.45855798146385</v>
      </c>
      <c r="P55" s="77">
        <v>9.9499999999999993</v>
      </c>
      <c r="Q55" s="77">
        <v>7.6799999999999988</v>
      </c>
      <c r="R55" s="80">
        <v>20.237827860055805</v>
      </c>
      <c r="S55" s="80">
        <v>0</v>
      </c>
      <c r="T55" s="78">
        <f>SUMPRODUCT(LTA!F55:AJ55,LTA!F$101:AJ$101,LTA!F$105:AJ$105)</f>
        <v>100.67</v>
      </c>
      <c r="U55" s="78">
        <f>SUMPRODUCT(LTA!F55:AJ55,LTA!F$102:AJ$102,LTA!F$105:AJ$105)</f>
        <v>440.02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</v>
      </c>
      <c r="AB55" s="117">
        <f>-STOA!P55</f>
        <v>0</v>
      </c>
      <c r="AC55">
        <f t="shared" si="0"/>
        <v>9.4101978745709296</v>
      </c>
      <c r="AD55">
        <f t="shared" si="1"/>
        <v>1003.681882119686</v>
      </c>
      <c r="AE55">
        <f>'IDT-1'!F55</f>
        <v>0</v>
      </c>
      <c r="AF55" s="26"/>
      <c r="AG55">
        <f t="shared" si="2"/>
        <v>1003.681882119686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-28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10.89297622301175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388.45855798146385</v>
      </c>
      <c r="P56" s="77">
        <v>9.61</v>
      </c>
      <c r="Q56" s="77">
        <v>7.6799999999999988</v>
      </c>
      <c r="R56" s="80">
        <v>20.237827860055805</v>
      </c>
      <c r="S56" s="80">
        <v>0</v>
      </c>
      <c r="T56" s="78">
        <f>SUMPRODUCT(LTA!F56:AJ56,LTA!F$101:AJ$101,LTA!F$105:AJ$105)</f>
        <v>99.97</v>
      </c>
      <c r="U56" s="78">
        <f>SUMPRODUCT(LTA!F56:AJ56,LTA!F$102:AJ$102,LTA!F$105:AJ$105)</f>
        <v>435.84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4.47</v>
      </c>
      <c r="AB56" s="117">
        <f>-STOA!P56</f>
        <v>0</v>
      </c>
      <c r="AC56">
        <f t="shared" si="0"/>
        <v>9.6927525928921572</v>
      </c>
      <c r="AD56">
        <f t="shared" si="1"/>
        <v>961.17932740136473</v>
      </c>
      <c r="AE56">
        <f>'IDT-1'!F56</f>
        <v>0</v>
      </c>
      <c r="AF56" s="26"/>
      <c r="AG56">
        <f t="shared" si="2"/>
        <v>961.17932740136473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10.89297622301175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429.75014212718497</v>
      </c>
      <c r="P57" s="77">
        <v>9.61</v>
      </c>
      <c r="Q57" s="77">
        <v>7.6799999999999988</v>
      </c>
      <c r="R57" s="80">
        <v>20.237827860055805</v>
      </c>
      <c r="S57" s="80">
        <v>0</v>
      </c>
      <c r="T57" s="78">
        <f>SUMPRODUCT(LTA!F57:AJ57,LTA!F$101:AJ$101,LTA!F$105:AJ$105)</f>
        <v>97.08</v>
      </c>
      <c r="U57" s="78">
        <f>SUMPRODUCT(LTA!F57:AJ57,LTA!F$102:AJ$102,LTA!F$105:AJ$105)</f>
        <v>429.13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</v>
      </c>
      <c r="AB57" s="117">
        <f>-STOA!P57</f>
        <v>0</v>
      </c>
      <c r="AC57">
        <f t="shared" si="0"/>
        <v>9.7940759829305986</v>
      </c>
      <c r="AD57">
        <f t="shared" si="1"/>
        <v>1012.7695881570475</v>
      </c>
      <c r="AE57">
        <f>'IDT-1'!F57</f>
        <v>0</v>
      </c>
      <c r="AF57" s="26"/>
      <c r="AG57">
        <f t="shared" si="2"/>
        <v>1012.7695881570475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4.1570149253731339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436.02877380618503</v>
      </c>
      <c r="P58" s="77">
        <v>36.25</v>
      </c>
      <c r="Q58" s="77">
        <v>26.58</v>
      </c>
      <c r="R58" s="80">
        <v>20.237827860055805</v>
      </c>
      <c r="S58" s="80">
        <v>0</v>
      </c>
      <c r="T58" s="78">
        <f>SUMPRODUCT(LTA!F58:AJ58,LTA!F$101:AJ$101,LTA!F$105:AJ$105)</f>
        <v>90.75</v>
      </c>
      <c r="U58" s="78">
        <f>SUMPRODUCT(LTA!F58:AJ58,LTA!F$102:AJ$102,LTA!F$105:AJ$105)</f>
        <v>423.59999999999997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</v>
      </c>
      <c r="AB58" s="117">
        <f>-STOA!P58</f>
        <v>0</v>
      </c>
      <c r="AC58">
        <f t="shared" si="0"/>
        <v>10.175216757508531</v>
      </c>
      <c r="AD58">
        <f t="shared" si="1"/>
        <v>1035.6111177638311</v>
      </c>
      <c r="AE58">
        <f>'IDT-1'!F58</f>
        <v>0</v>
      </c>
      <c r="AF58" s="26"/>
      <c r="AG58">
        <f t="shared" si="2"/>
        <v>1035.6111177638311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10.89297622301175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456.36095444797422</v>
      </c>
      <c r="P59" s="77">
        <v>37.31</v>
      </c>
      <c r="Q59" s="77">
        <v>26.58</v>
      </c>
      <c r="R59" s="80">
        <v>20.237827860055805</v>
      </c>
      <c r="S59" s="80">
        <v>0</v>
      </c>
      <c r="T59" s="78">
        <f>SUMPRODUCT(LTA!F59:AJ59,LTA!F$101:AJ$101,LTA!F$105:AJ$105)</f>
        <v>84.36</v>
      </c>
      <c r="U59" s="78">
        <f>SUMPRODUCT(LTA!F59:AJ59,LTA!F$102:AJ$102,LTA!F$105:AJ$105)</f>
        <v>420.26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4.47</v>
      </c>
      <c r="AB59" s="117">
        <f>-STOA!P59</f>
        <v>0</v>
      </c>
      <c r="AC59">
        <f t="shared" si="0"/>
        <v>10.070776580909637</v>
      </c>
      <c r="AD59">
        <f t="shared" si="1"/>
        <v>1084.1136998798579</v>
      </c>
      <c r="AE59">
        <f>'IDT-1'!F59</f>
        <v>0</v>
      </c>
      <c r="AF59" s="26"/>
      <c r="AG59">
        <f t="shared" si="2"/>
        <v>1084.1136998798579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10.89297622301175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459.90334950844209</v>
      </c>
      <c r="P60" s="77">
        <v>37.31</v>
      </c>
      <c r="Q60" s="77">
        <v>26.58</v>
      </c>
      <c r="R60" s="80">
        <v>20.237827860055805</v>
      </c>
      <c r="S60" s="80">
        <v>0</v>
      </c>
      <c r="T60" s="78">
        <f>SUMPRODUCT(LTA!F60:AJ60,LTA!F$101:AJ$101,LTA!F$105:AJ$105)</f>
        <v>81.25</v>
      </c>
      <c r="U60" s="78">
        <f>SUMPRODUCT(LTA!F60:AJ60,LTA!F$102:AJ$102,LTA!F$105:AJ$105)</f>
        <v>415.38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4.47</v>
      </c>
      <c r="AB60" s="117">
        <f>-STOA!P60</f>
        <v>0</v>
      </c>
      <c r="AC60">
        <f t="shared" si="0"/>
        <v>9.8096844693868697</v>
      </c>
      <c r="AD60">
        <f t="shared" si="1"/>
        <v>1104.9271870518483</v>
      </c>
      <c r="AE60">
        <f>'IDT-1'!F60</f>
        <v>0</v>
      </c>
      <c r="AF60" s="26"/>
      <c r="AG60">
        <f t="shared" si="2"/>
        <v>1104.9271870518483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10.89297622301175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459.90334412689634</v>
      </c>
      <c r="P61" s="77">
        <v>37.31</v>
      </c>
      <c r="Q61" s="77">
        <v>26.58</v>
      </c>
      <c r="R61" s="80">
        <v>20.237827860055805</v>
      </c>
      <c r="S61" s="80">
        <v>0</v>
      </c>
      <c r="T61" s="78">
        <f>SUMPRODUCT(LTA!F61:AJ61,LTA!F$101:AJ$101,LTA!F$105:AJ$105)</f>
        <v>78.05</v>
      </c>
      <c r="U61" s="78">
        <f>SUMPRODUCT(LTA!F61:AJ61,LTA!F$102:AJ$102,LTA!F$105:AJ$105)</f>
        <v>410.03000000000003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4.47</v>
      </c>
      <c r="AB61" s="117">
        <f>-STOA!P61</f>
        <v>0</v>
      </c>
      <c r="AC61">
        <f t="shared" si="0"/>
        <v>9.9458204220292679</v>
      </c>
      <c r="AD61">
        <f t="shared" si="1"/>
        <v>1120.2610457176602</v>
      </c>
      <c r="AE61">
        <f>'IDT-1'!F61</f>
        <v>0</v>
      </c>
      <c r="AF61" s="26"/>
      <c r="AG61">
        <f t="shared" si="2"/>
        <v>1120.2610457176602</v>
      </c>
      <c r="AI61" s="75">
        <f>PXIL!J61</f>
        <v>0</v>
      </c>
      <c r="AJ61" s="75">
        <f>PXIL!P61</f>
        <v>0</v>
      </c>
      <c r="AK61" s="75">
        <f>RTM_IEX!J61</f>
        <v>24.02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10.89297622301175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507.30436081697042</v>
      </c>
      <c r="P62" s="77">
        <v>37.31</v>
      </c>
      <c r="Q62" s="77">
        <v>26.58</v>
      </c>
      <c r="R62" s="80">
        <v>20.237827860055805</v>
      </c>
      <c r="S62" s="80">
        <v>0</v>
      </c>
      <c r="T62" s="78">
        <f>SUMPRODUCT(LTA!F62:AJ62,LTA!F$101:AJ$101,LTA!F$105:AJ$105)</f>
        <v>91.43</v>
      </c>
      <c r="U62" s="78">
        <f>SUMPRODUCT(LTA!F62:AJ62,LTA!F$102:AJ$102,LTA!F$105:AJ$105)</f>
        <v>404.18000000000006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4.47</v>
      </c>
      <c r="AB62" s="117">
        <f>-STOA!P62</f>
        <v>0</v>
      </c>
      <c r="AC62">
        <f t="shared" si="0"/>
        <v>10.439790556956803</v>
      </c>
      <c r="AD62">
        <f t="shared" si="1"/>
        <v>1125.6780922728069</v>
      </c>
      <c r="AE62">
        <f>'IDT-1'!F62</f>
        <v>0</v>
      </c>
      <c r="AF62" s="26"/>
      <c r="AG62">
        <f t="shared" si="2"/>
        <v>1125.6780922728069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10.89297622301175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535.35452154665302</v>
      </c>
      <c r="P63" s="77">
        <v>37.31</v>
      </c>
      <c r="Q63" s="77">
        <v>26.58</v>
      </c>
      <c r="R63" s="80">
        <v>20.237827860055805</v>
      </c>
      <c r="S63" s="80">
        <v>0</v>
      </c>
      <c r="T63" s="78">
        <f>SUMPRODUCT(LTA!F63:AJ63,LTA!F$101:AJ$101,LTA!F$105:AJ$105)</f>
        <v>86.5</v>
      </c>
      <c r="U63" s="78">
        <f>SUMPRODUCT(LTA!F63:AJ63,LTA!F$102:AJ$102,LTA!F$105:AJ$105)</f>
        <v>394.57000000000005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</v>
      </c>
      <c r="AB63" s="117">
        <f>-STOA!P63</f>
        <v>0</v>
      </c>
      <c r="AC63">
        <f t="shared" si="0"/>
        <v>10.869414434654846</v>
      </c>
      <c r="AD63">
        <f t="shared" si="1"/>
        <v>1103.7586291247915</v>
      </c>
      <c r="AE63">
        <f>'IDT-1'!F63</f>
        <v>0</v>
      </c>
      <c r="AF63" s="26"/>
      <c r="AG63">
        <f t="shared" si="2"/>
        <v>1103.7586291247915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9.3880214917825544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535.35537802646047</v>
      </c>
      <c r="P64" s="77">
        <v>37.31</v>
      </c>
      <c r="Q64" s="77">
        <v>26.58</v>
      </c>
      <c r="R64" s="80">
        <v>20.237827860055805</v>
      </c>
      <c r="S64" s="80">
        <v>0</v>
      </c>
      <c r="T64" s="78">
        <f>SUMPRODUCT(LTA!F64:AJ64,LTA!F$101:AJ$101,LTA!F$105:AJ$105)</f>
        <v>68.760000000000005</v>
      </c>
      <c r="U64" s="78">
        <f>SUMPRODUCT(LTA!F64:AJ64,LTA!F$102:AJ$102,LTA!F$105:AJ$105)</f>
        <v>388.31000000000006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</v>
      </c>
      <c r="AB64" s="117">
        <f>-STOA!P64</f>
        <v>0</v>
      </c>
      <c r="AC64">
        <f t="shared" si="0"/>
        <v>10.511806457209406</v>
      </c>
      <c r="AD64">
        <f t="shared" si="1"/>
        <v>1093.6121388508152</v>
      </c>
      <c r="AE64">
        <f>'IDT-1'!F64</f>
        <v>0</v>
      </c>
      <c r="AF64" s="26"/>
      <c r="AG64">
        <f t="shared" si="2"/>
        <v>1093.6121388508152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9.3880214917825544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536.94116420049397</v>
      </c>
      <c r="P65" s="77">
        <v>37.31</v>
      </c>
      <c r="Q65" s="77">
        <v>26.58</v>
      </c>
      <c r="R65" s="80">
        <v>20.237827860055805</v>
      </c>
      <c r="S65" s="80">
        <v>0</v>
      </c>
      <c r="T65" s="78">
        <f>SUMPRODUCT(LTA!F65:AJ65,LTA!F$101:AJ$101,LTA!F$105:AJ$105)</f>
        <v>67.41</v>
      </c>
      <c r="U65" s="78">
        <f>SUMPRODUCT(LTA!F65:AJ65,LTA!F$102:AJ$102,LTA!F$105:AJ$105)</f>
        <v>385.59000000000003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</v>
      </c>
      <c r="AB65" s="117">
        <f>-STOA!P65</f>
        <v>0</v>
      </c>
      <c r="AC65">
        <f t="shared" si="0"/>
        <v>10.401164100318947</v>
      </c>
      <c r="AD65">
        <f t="shared" si="1"/>
        <v>1101.2385673817391</v>
      </c>
      <c r="AE65">
        <f>'IDT-1'!F65</f>
        <v>0</v>
      </c>
      <c r="AF65" s="26"/>
      <c r="AG65">
        <f t="shared" si="2"/>
        <v>1101.2385673817391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9.3880214917825544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536.94112530155383</v>
      </c>
      <c r="P66" s="77">
        <v>37.31</v>
      </c>
      <c r="Q66" s="77">
        <v>26.58</v>
      </c>
      <c r="R66" s="80">
        <v>20.237827860055805</v>
      </c>
      <c r="S66" s="80">
        <v>0</v>
      </c>
      <c r="T66" s="78">
        <f>SUMPRODUCT(LTA!F66:AJ66,LTA!F$101:AJ$101,LTA!F$105:AJ$105)</f>
        <v>64.460000000000008</v>
      </c>
      <c r="U66" s="78">
        <f>SUMPRODUCT(LTA!F66:AJ66,LTA!F$102:AJ$102,LTA!F$105:AJ$105)</f>
        <v>379.07000000000005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</v>
      </c>
      <c r="AB66" s="117">
        <f>-STOA!P66</f>
        <v>0</v>
      </c>
      <c r="AC66">
        <f t="shared" si="0"/>
        <v>10.229046482786321</v>
      </c>
      <c r="AD66">
        <f t="shared" si="1"/>
        <v>1101.9406461003316</v>
      </c>
      <c r="AE66">
        <f>'IDT-1'!F66</f>
        <v>0</v>
      </c>
      <c r="AF66" s="26"/>
      <c r="AG66">
        <f t="shared" si="2"/>
        <v>1101.9406461003316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9.3880214917825544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566.5824002795066</v>
      </c>
      <c r="P67" s="77">
        <v>37.31</v>
      </c>
      <c r="Q67" s="77">
        <v>26.58</v>
      </c>
      <c r="R67" s="80">
        <v>20.237827860055805</v>
      </c>
      <c r="S67" s="80">
        <v>0</v>
      </c>
      <c r="T67" s="78">
        <f>SUMPRODUCT(LTA!F67:AJ67,LTA!F$101:AJ$101,LTA!F$105:AJ$105)</f>
        <v>61.410000000000004</v>
      </c>
      <c r="U67" s="78">
        <f>SUMPRODUCT(LTA!F67:AJ67,LTA!F$102:AJ$102,LTA!F$105:AJ$105)</f>
        <v>373.57000000000005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4.5599999999999996</v>
      </c>
      <c r="AB67" s="117">
        <f>-STOA!P67</f>
        <v>0</v>
      </c>
      <c r="AC67">
        <f t="shared" si="0"/>
        <v>10.548613615425232</v>
      </c>
      <c r="AD67">
        <f t="shared" si="1"/>
        <v>1107.8023539456451</v>
      </c>
      <c r="AE67">
        <f>'IDT-1'!F67</f>
        <v>0</v>
      </c>
      <c r="AF67" s="26"/>
      <c r="AG67">
        <f t="shared" si="2"/>
        <v>1107.8023539456451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9.3880214917825544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566.5824002795066</v>
      </c>
      <c r="P68" s="77">
        <v>37.31</v>
      </c>
      <c r="Q68" s="77">
        <v>26.58</v>
      </c>
      <c r="R68" s="80">
        <v>20.237827860055805</v>
      </c>
      <c r="S68" s="80">
        <v>0</v>
      </c>
      <c r="T68" s="78">
        <f>SUMPRODUCT(LTA!F68:AJ68,LTA!F$101:AJ$101,LTA!F$105:AJ$105)</f>
        <v>56.15</v>
      </c>
      <c r="U68" s="78">
        <f>SUMPRODUCT(LTA!F68:AJ68,LTA!F$102:AJ$102,LTA!F$105:AJ$105)</f>
        <v>369.03000000000003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4.5599999999999996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10.329201702592302</v>
      </c>
      <c r="AD68">
        <f t="shared" ref="AD68:AD98" si="4">SUM(B68:AB68,AI68:AR68)-AC68</f>
        <v>1113.221765858478</v>
      </c>
      <c r="AE68">
        <f>'IDT-1'!F68</f>
        <v>0</v>
      </c>
      <c r="AF68" s="26"/>
      <c r="AG68">
        <f t="shared" ref="AG68:AG98" si="5">SUM(AD68:AF68)</f>
        <v>1113.221765858478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9.3880214917825544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51.467688507657066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592.73427516198319</v>
      </c>
      <c r="P69" s="77">
        <v>37.31</v>
      </c>
      <c r="Q69" s="77">
        <v>26.58</v>
      </c>
      <c r="R69" s="80">
        <v>20.237827860055805</v>
      </c>
      <c r="S69" s="80">
        <v>0</v>
      </c>
      <c r="T69" s="78">
        <f>SUMPRODUCT(LTA!F69:AJ69,LTA!F$101:AJ$101,LTA!F$105:AJ$105)</f>
        <v>42.83</v>
      </c>
      <c r="U69" s="78">
        <f>SUMPRODUCT(LTA!F69:AJ69,LTA!F$102:AJ$102,LTA!F$105:AJ$105)</f>
        <v>365.31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4.5599999999999996</v>
      </c>
      <c r="AB69" s="117">
        <f>-STOA!P69</f>
        <v>0</v>
      </c>
      <c r="AC69">
        <f t="shared" si="3"/>
        <v>10.567583130698779</v>
      </c>
      <c r="AD69">
        <f t="shared" si="4"/>
        <v>1089.8502298907799</v>
      </c>
      <c r="AE69">
        <f>'IDT-1'!F69</f>
        <v>0</v>
      </c>
      <c r="AF69" s="26"/>
      <c r="AG69">
        <f t="shared" si="5"/>
        <v>1089.8502298907799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9.3880214917825544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51.467688507657066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622.42219354556084</v>
      </c>
      <c r="P70" s="77">
        <v>37.31</v>
      </c>
      <c r="Q70" s="77">
        <v>26.58</v>
      </c>
      <c r="R70" s="80">
        <v>20.237827860055805</v>
      </c>
      <c r="S70" s="80">
        <v>0</v>
      </c>
      <c r="T70" s="78">
        <f>SUMPRODUCT(LTA!F70:AJ70,LTA!F$101:AJ$101,LTA!F$105:AJ$105)</f>
        <v>38.72</v>
      </c>
      <c r="U70" s="78">
        <f>SUMPRODUCT(LTA!F70:AJ70,LTA!F$102:AJ$102,LTA!F$105:AJ$105)</f>
        <v>354.98000000000008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-49.14</v>
      </c>
      <c r="AA70" s="117">
        <f>STOA!J70</f>
        <v>4.5599999999999996</v>
      </c>
      <c r="AB70" s="117">
        <f>-STOA!P70</f>
        <v>0</v>
      </c>
      <c r="AC70">
        <f t="shared" si="3"/>
        <v>10.782910898027128</v>
      </c>
      <c r="AD70">
        <f t="shared" si="4"/>
        <v>1095.7428205070291</v>
      </c>
      <c r="AE70">
        <f>'IDT-1'!F70</f>
        <v>0</v>
      </c>
      <c r="AF70" s="26"/>
      <c r="AG70">
        <f t="shared" si="5"/>
        <v>1095.7428205070291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9.3880214917825544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51.467688507657066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628.45739422006079</v>
      </c>
      <c r="P71" s="77">
        <v>37.31</v>
      </c>
      <c r="Q71" s="77">
        <v>26.58</v>
      </c>
      <c r="R71" s="80">
        <v>20.2</v>
      </c>
      <c r="S71" s="80">
        <v>0</v>
      </c>
      <c r="T71" s="78">
        <f>SUMPRODUCT(LTA!F71:AJ71,LTA!F$101:AJ$101,LTA!F$105:AJ$105)</f>
        <v>31.759999999999998</v>
      </c>
      <c r="U71" s="78">
        <f>SUMPRODUCT(LTA!F71:AJ71,LTA!F$102:AJ$102,LTA!F$105:AJ$105)</f>
        <v>346.63000000000005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4.5599999999999996</v>
      </c>
      <c r="AB71" s="117">
        <f>-STOA!P71</f>
        <v>0</v>
      </c>
      <c r="AC71">
        <f t="shared" si="3"/>
        <v>10.531032418019418</v>
      </c>
      <c r="AD71">
        <f t="shared" si="4"/>
        <v>1105.8220718014811</v>
      </c>
      <c r="AE71">
        <f>'IDT-1'!F71</f>
        <v>0</v>
      </c>
      <c r="AF71" s="26"/>
      <c r="AG71">
        <f t="shared" si="5"/>
        <v>1105.8220718014811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4.2467336683417081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641.47058916776075</v>
      </c>
      <c r="P72" s="77">
        <v>37.31</v>
      </c>
      <c r="Q72" s="77">
        <v>26.58</v>
      </c>
      <c r="R72" s="80">
        <v>13.2</v>
      </c>
      <c r="S72" s="80">
        <v>0</v>
      </c>
      <c r="T72" s="78">
        <f>SUMPRODUCT(LTA!F72:AJ72,LTA!F$101:AJ$101,LTA!F$105:AJ$105)</f>
        <v>23.13</v>
      </c>
      <c r="U72" s="78">
        <f>SUMPRODUCT(LTA!F72:AJ72,LTA!F$102:AJ$102,LTA!F$105:AJ$105)</f>
        <v>340.04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4.5599999999999996</v>
      </c>
      <c r="AB72" s="117">
        <f>-STOA!P72</f>
        <v>0</v>
      </c>
      <c r="AC72">
        <f t="shared" si="3"/>
        <v>10.258681629012585</v>
      </c>
      <c r="AD72">
        <f t="shared" si="4"/>
        <v>1105.27864120709</v>
      </c>
      <c r="AE72">
        <f>'IDT-1'!F72</f>
        <v>0</v>
      </c>
      <c r="AF72" s="26"/>
      <c r="AG72">
        <f t="shared" si="5"/>
        <v>1105.27864120709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4.2467336683417081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650.89013128243209</v>
      </c>
      <c r="P73" s="77">
        <v>37.31</v>
      </c>
      <c r="Q73" s="77">
        <v>26.58</v>
      </c>
      <c r="R73" s="80">
        <v>6.7</v>
      </c>
      <c r="S73" s="80">
        <v>0</v>
      </c>
      <c r="T73" s="78">
        <f>SUMPRODUCT(LTA!F73:AJ73,LTA!F$101:AJ$101,LTA!F$105:AJ$105)</f>
        <v>15.870000000000001</v>
      </c>
      <c r="U73" s="78">
        <f>SUMPRODUCT(LTA!F73:AJ73,LTA!F$102:AJ$102,LTA!F$105:AJ$105)</f>
        <v>334.49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4.5599999999999996</v>
      </c>
      <c r="AB73" s="117">
        <f>-STOA!P73</f>
        <v>0</v>
      </c>
      <c r="AC73">
        <f t="shared" si="3"/>
        <v>10.127254962010715</v>
      </c>
      <c r="AD73">
        <f t="shared" si="4"/>
        <v>1100.519609988763</v>
      </c>
      <c r="AE73">
        <f>'IDT-1'!F73</f>
        <v>0</v>
      </c>
      <c r="AF73" s="26"/>
      <c r="AG73">
        <f t="shared" si="5"/>
        <v>1100.519609988763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4.2467336683417081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665.08530172123187</v>
      </c>
      <c r="P74" s="77">
        <v>37.31</v>
      </c>
      <c r="Q74" s="77">
        <v>26.58</v>
      </c>
      <c r="R74" s="80">
        <v>2.78</v>
      </c>
      <c r="S74" s="80">
        <v>0</v>
      </c>
      <c r="T74" s="78">
        <f>SUMPRODUCT(LTA!F74:AJ74,LTA!F$101:AJ$101,LTA!F$105:AJ$105)</f>
        <v>11.629999999999999</v>
      </c>
      <c r="U74" s="78">
        <f>SUMPRODUCT(LTA!F74:AJ74,LTA!F$102:AJ$102,LTA!F$105:AJ$105)</f>
        <v>334.21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4.5599999999999996</v>
      </c>
      <c r="AB74" s="117">
        <f>-STOA!P74</f>
        <v>0</v>
      </c>
      <c r="AC74">
        <f t="shared" si="3"/>
        <v>10.240047354527521</v>
      </c>
      <c r="AD74">
        <f t="shared" si="4"/>
        <v>1099.1619880350459</v>
      </c>
      <c r="AE74">
        <f>'IDT-1'!F74</f>
        <v>0</v>
      </c>
      <c r="AF74" s="26"/>
      <c r="AG74">
        <f t="shared" si="5"/>
        <v>1099.1619880350459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-27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4.2874371859296483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675.11384431733188</v>
      </c>
      <c r="P75" s="77">
        <v>37.31</v>
      </c>
      <c r="Q75" s="77">
        <v>26.58</v>
      </c>
      <c r="R75" s="80">
        <v>0</v>
      </c>
      <c r="S75" s="80">
        <v>0</v>
      </c>
      <c r="T75" s="78">
        <f>SUMPRODUCT(LTA!F75:AJ75,LTA!F$101:AJ$101,LTA!F$105:AJ$105)</f>
        <v>7.54</v>
      </c>
      <c r="U75" s="78">
        <f>SUMPRODUCT(LTA!F75:AJ75,LTA!F$102:AJ$102,LTA!F$105:AJ$105)</f>
        <v>335.71000000000004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4.6499999999999995</v>
      </c>
      <c r="AB75" s="117">
        <f>-STOA!P75</f>
        <v>0</v>
      </c>
      <c r="AC75">
        <f t="shared" si="3"/>
        <v>10.042483277228701</v>
      </c>
      <c r="AD75">
        <f t="shared" si="4"/>
        <v>1131.1487982260328</v>
      </c>
      <c r="AE75">
        <f>'IDT-1'!F75</f>
        <v>-30.234999999999999</v>
      </c>
      <c r="AF75" s="26"/>
      <c r="AG75">
        <f t="shared" si="5"/>
        <v>1100.9137982260329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4.2874371859296483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705.89115417813207</v>
      </c>
      <c r="P76" s="77">
        <v>37.31</v>
      </c>
      <c r="Q76" s="77">
        <v>26.58</v>
      </c>
      <c r="R76" s="80">
        <v>0</v>
      </c>
      <c r="S76" s="80">
        <v>0</v>
      </c>
      <c r="T76" s="78">
        <f>SUMPRODUCT(LTA!F76:AJ76,LTA!F$101:AJ$101,LTA!F$105:AJ$105)</f>
        <v>3.65</v>
      </c>
      <c r="U76" s="78">
        <f>SUMPRODUCT(LTA!F76:AJ76,LTA!F$102:AJ$102,LTA!F$105:AJ$105)</f>
        <v>350.65000000000003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4.6499999999999995</v>
      </c>
      <c r="AB76" s="117">
        <f>-STOA!P76</f>
        <v>0</v>
      </c>
      <c r="AC76">
        <f t="shared" si="3"/>
        <v>10.716215516836677</v>
      </c>
      <c r="AD76">
        <f t="shared" si="4"/>
        <v>1176.9023758472254</v>
      </c>
      <c r="AE76">
        <f>'IDT-1'!F76</f>
        <v>-65</v>
      </c>
      <c r="AF76" s="26"/>
      <c r="AG76">
        <f t="shared" si="5"/>
        <v>1111.9023758472254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9.4780025284450069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712.72937330893194</v>
      </c>
      <c r="P77" s="77">
        <v>37.31</v>
      </c>
      <c r="Q77" s="77">
        <v>26.58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347.63000000000005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-38</v>
      </c>
      <c r="AA77" s="117">
        <f>STOA!J77</f>
        <v>4.6499999999999995</v>
      </c>
      <c r="AB77" s="117">
        <f>-STOA!P77</f>
        <v>0</v>
      </c>
      <c r="AC77">
        <f t="shared" si="3"/>
        <v>10.979537753212343</v>
      </c>
      <c r="AD77">
        <f t="shared" si="4"/>
        <v>1160.357838084165</v>
      </c>
      <c r="AE77">
        <f>'IDT-1'!F77</f>
        <v>-19</v>
      </c>
      <c r="AF77" s="26"/>
      <c r="AG77">
        <f t="shared" si="5"/>
        <v>1141.357838084165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9.4780025284450069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712.72937330893194</v>
      </c>
      <c r="P78" s="77">
        <v>37.31</v>
      </c>
      <c r="Q78" s="77">
        <v>26.58</v>
      </c>
      <c r="R78" s="80">
        <v>0</v>
      </c>
      <c r="S78" s="80">
        <v>0</v>
      </c>
      <c r="T78" s="78">
        <f>SUMPRODUCT(LTA!F78:AJ78,LTA!F$101:AJ$101,LTA!F$105:AJ$105)</f>
        <v>0.11</v>
      </c>
      <c r="U78" s="78">
        <f>SUMPRODUCT(LTA!F78:AJ78,LTA!F$102:AJ$102,LTA!F$105:AJ$105)</f>
        <v>347.47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-46</v>
      </c>
      <c r="AA78" s="117">
        <f>STOA!J78</f>
        <v>4.6499999999999995</v>
      </c>
      <c r="AB78" s="117">
        <f>-STOA!P78</f>
        <v>0</v>
      </c>
      <c r="AC78">
        <f t="shared" si="3"/>
        <v>11.038154773389905</v>
      </c>
      <c r="AD78">
        <f t="shared" si="4"/>
        <v>1150.8892210639874</v>
      </c>
      <c r="AE78">
        <f>'IDT-1'!F78</f>
        <v>-5</v>
      </c>
      <c r="AF78" s="26"/>
      <c r="AG78">
        <f t="shared" si="5"/>
        <v>1145.8892210639874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9.4780025284450069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712.72937330893194</v>
      </c>
      <c r="P79" s="77">
        <v>37.31</v>
      </c>
      <c r="Q79" s="77">
        <v>26.58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347.24000000000007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-56</v>
      </c>
      <c r="AA79" s="117">
        <f>STOA!J79</f>
        <v>4.68</v>
      </c>
      <c r="AB79" s="117">
        <f>-STOA!P79</f>
        <v>0</v>
      </c>
      <c r="AC79">
        <f t="shared" si="3"/>
        <v>11.293256048611859</v>
      </c>
      <c r="AD79">
        <f t="shared" si="4"/>
        <v>1159.5341197887653</v>
      </c>
      <c r="AE79">
        <f>'IDT-1'!F79</f>
        <v>0</v>
      </c>
      <c r="AF79" s="26"/>
      <c r="AG79">
        <f t="shared" si="5"/>
        <v>1159.5341197887653</v>
      </c>
      <c r="AI79" s="75">
        <f>PXIL!J79</f>
        <v>0</v>
      </c>
      <c r="AJ79" s="75">
        <f>PXIL!P79</f>
        <v>0</v>
      </c>
      <c r="AK79" s="75">
        <f>RTM_IEX!J79</f>
        <v>19.21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9.4780025284450069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712.72937330893194</v>
      </c>
      <c r="P80" s="77">
        <v>37.31</v>
      </c>
      <c r="Q80" s="77">
        <v>26.58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347.24000000000007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-66</v>
      </c>
      <c r="AA80" s="117">
        <f>STOA!J80</f>
        <v>4.68</v>
      </c>
      <c r="AB80" s="117">
        <f>-STOA!P80</f>
        <v>0</v>
      </c>
      <c r="AC80">
        <f t="shared" si="3"/>
        <v>11.382037323833812</v>
      </c>
      <c r="AD80">
        <f t="shared" si="4"/>
        <v>1149.4453385135434</v>
      </c>
      <c r="AE80">
        <f>'IDT-1'!F80</f>
        <v>0</v>
      </c>
      <c r="AF80" s="26"/>
      <c r="AG80">
        <f t="shared" si="5"/>
        <v>1149.4453385135434</v>
      </c>
      <c r="AI80" s="75">
        <f>PXIL!J80</f>
        <v>0</v>
      </c>
      <c r="AJ80" s="75">
        <f>PXIL!P80</f>
        <v>0</v>
      </c>
      <c r="AK80" s="75">
        <f>RTM_IEX!J80</f>
        <v>19.21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9.4780025284450069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688.56140094853208</v>
      </c>
      <c r="P81" s="77">
        <v>37.31</v>
      </c>
      <c r="Q81" s="77">
        <v>26.58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347.26000000000005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-70</v>
      </c>
      <c r="AA81" s="117">
        <f>STOA!J81</f>
        <v>4.68</v>
      </c>
      <c r="AB81" s="117">
        <f>-STOA!P81</f>
        <v>0</v>
      </c>
      <c r="AC81">
        <f t="shared" si="3"/>
        <v>11.205047677151073</v>
      </c>
      <c r="AD81">
        <f t="shared" si="4"/>
        <v>1121.4743557998263</v>
      </c>
      <c r="AE81">
        <f>'IDT-1'!F81</f>
        <v>0</v>
      </c>
      <c r="AF81" s="26"/>
      <c r="AG81">
        <f t="shared" si="5"/>
        <v>1121.4743557998263</v>
      </c>
      <c r="AI81" s="75">
        <f>PXIL!J81</f>
        <v>0</v>
      </c>
      <c r="AJ81" s="75">
        <f>PXIL!P81</f>
        <v>0</v>
      </c>
      <c r="AK81" s="75">
        <f>RTM_IEX!J81</f>
        <v>19.21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9.4780025284450069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671.46065484873213</v>
      </c>
      <c r="P82" s="77">
        <v>37.31</v>
      </c>
      <c r="Q82" s="77">
        <v>26.58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347.30000000000007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-73</v>
      </c>
      <c r="AA82" s="117">
        <f>STOA!J82</f>
        <v>4.68</v>
      </c>
      <c r="AB82" s="117">
        <f>-STOA!P82</f>
        <v>0</v>
      </c>
      <c r="AC82">
        <f t="shared" si="3"/>
        <v>11.081547494039421</v>
      </c>
      <c r="AD82">
        <f t="shared" si="4"/>
        <v>1101.5371098831381</v>
      </c>
      <c r="AE82">
        <f>'IDT-1'!F82</f>
        <v>0</v>
      </c>
      <c r="AF82" s="26"/>
      <c r="AG82">
        <f t="shared" si="5"/>
        <v>1101.5371098831381</v>
      </c>
      <c r="AI82" s="75">
        <f>PXIL!J82</f>
        <v>0</v>
      </c>
      <c r="AJ82" s="75">
        <f>PXIL!P82</f>
        <v>0</v>
      </c>
      <c r="AK82" s="75">
        <f>RTM_IEX!J82</f>
        <v>19.21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10.377000866801504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646.9300484554725</v>
      </c>
      <c r="P83" s="77">
        <v>37.31</v>
      </c>
      <c r="Q83" s="77">
        <v>26.58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348.25000000000006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-76</v>
      </c>
      <c r="AA83" s="117">
        <f>STOA!J83</f>
        <v>4.7700000000000005</v>
      </c>
      <c r="AB83" s="117">
        <f>-STOA!P83</f>
        <v>0</v>
      </c>
      <c r="AC83">
        <f t="shared" si="3"/>
        <v>10.740327725722858</v>
      </c>
      <c r="AD83">
        <f t="shared" si="4"/>
        <v>1057.0767215965514</v>
      </c>
      <c r="AE83">
        <f>'IDT-1'!F83</f>
        <v>0</v>
      </c>
      <c r="AF83" s="26"/>
      <c r="AG83">
        <f t="shared" si="5"/>
        <v>1057.0767215965514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10.377000866801504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642.11157774627247</v>
      </c>
      <c r="P84" s="77">
        <v>37.31</v>
      </c>
      <c r="Q84" s="77">
        <v>26.58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348.25000000000006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-99.99</v>
      </c>
      <c r="AA84" s="117">
        <f>STOA!J84</f>
        <v>4.7700000000000005</v>
      </c>
      <c r="AB84" s="117">
        <f>-STOA!P84</f>
        <v>0</v>
      </c>
      <c r="AC84">
        <f t="shared" si="3"/>
        <v>10.910911462739362</v>
      </c>
      <c r="AD84">
        <f t="shared" si="4"/>
        <v>1028.0976671503349</v>
      </c>
      <c r="AE84">
        <f>'IDT-1'!F84</f>
        <v>0</v>
      </c>
      <c r="AF84" s="26"/>
      <c r="AG84">
        <f t="shared" si="5"/>
        <v>1028.0976671503349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10.377000866801504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637.78426822513825</v>
      </c>
      <c r="P85" s="77">
        <v>37.31</v>
      </c>
      <c r="Q85" s="77">
        <v>26.58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348.07000000000005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-127</v>
      </c>
      <c r="AA85" s="117">
        <f>STOA!J85</f>
        <v>4.7700000000000005</v>
      </c>
      <c r="AB85" s="117">
        <f>-STOA!P85</f>
        <v>0</v>
      </c>
      <c r="AC85">
        <f t="shared" si="3"/>
        <v>11.111045363327877</v>
      </c>
      <c r="AD85">
        <f t="shared" si="4"/>
        <v>996.3802237286119</v>
      </c>
      <c r="AE85">
        <f>'IDT-1'!F85</f>
        <v>0</v>
      </c>
      <c r="AF85" s="26"/>
      <c r="AG85">
        <f t="shared" si="5"/>
        <v>996.3802237286119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10.377000866801504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630.61937911263828</v>
      </c>
      <c r="P86" s="77">
        <v>37.31</v>
      </c>
      <c r="Q86" s="77">
        <v>26.58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348.26000000000005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-169</v>
      </c>
      <c r="AA86" s="117">
        <f>STOA!J86</f>
        <v>4.7700000000000005</v>
      </c>
      <c r="AB86" s="117">
        <f>-STOA!P86</f>
        <v>0</v>
      </c>
      <c r="AC86">
        <f t="shared" si="3"/>
        <v>11.422547695070081</v>
      </c>
      <c r="AD86">
        <f t="shared" si="4"/>
        <v>947.09383228436991</v>
      </c>
      <c r="AE86">
        <f>'IDT-1'!F86</f>
        <v>0</v>
      </c>
      <c r="AF86" s="26"/>
      <c r="AG86">
        <f t="shared" si="5"/>
        <v>947.09383228436991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10.377000866801504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627.19144322267243</v>
      </c>
      <c r="P87" s="77">
        <v>37.31</v>
      </c>
      <c r="Q87" s="77">
        <v>26.58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348.20000000000005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-209</v>
      </c>
      <c r="AA87" s="117">
        <f>STOA!J87</f>
        <v>4.8899999999999997</v>
      </c>
      <c r="AB87" s="117">
        <f>-STOA!P87</f>
        <v>0</v>
      </c>
      <c r="AC87">
        <f t="shared" si="3"/>
        <v>11.836816235348147</v>
      </c>
      <c r="AD87">
        <f t="shared" si="4"/>
        <v>893.31162785412573</v>
      </c>
      <c r="AE87">
        <f>'IDT-1'!F87</f>
        <v>0</v>
      </c>
      <c r="AF87" s="26"/>
      <c r="AG87">
        <f t="shared" si="5"/>
        <v>893.31162785412573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10.377000866801504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618.87568226167241</v>
      </c>
      <c r="P88" s="77">
        <v>37.31</v>
      </c>
      <c r="Q88" s="77">
        <v>26.58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348.34000000000003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-202</v>
      </c>
      <c r="AA88" s="117">
        <f>STOA!J88</f>
        <v>4.8899999999999997</v>
      </c>
      <c r="AB88" s="117">
        <f>-STOA!P88</f>
        <v>0</v>
      </c>
      <c r="AC88">
        <f t="shared" si="3"/>
        <v>11.658332008625003</v>
      </c>
      <c r="AD88">
        <f t="shared" si="4"/>
        <v>897.31435111984888</v>
      </c>
      <c r="AE88">
        <f>'IDT-1'!F88</f>
        <v>-4.0359999999999996</v>
      </c>
      <c r="AF88" s="26"/>
      <c r="AG88">
        <f t="shared" si="5"/>
        <v>893.27835111984894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10.377000866801504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618.87568226167241</v>
      </c>
      <c r="P89" s="77">
        <v>37.31</v>
      </c>
      <c r="Q89" s="77">
        <v>26.58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348.28000000000003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-198</v>
      </c>
      <c r="AA89" s="117">
        <f>STOA!J89</f>
        <v>4.8899999999999997</v>
      </c>
      <c r="AB89" s="117">
        <f>-STOA!P89</f>
        <v>0</v>
      </c>
      <c r="AC89">
        <f t="shared" si="3"/>
        <v>11.648925881102809</v>
      </c>
      <c r="AD89">
        <f t="shared" si="4"/>
        <v>898.26375724737113</v>
      </c>
      <c r="AE89">
        <f>'IDT-1'!F89</f>
        <v>-11.532999999999999</v>
      </c>
      <c r="AF89" s="26"/>
      <c r="AG89">
        <f t="shared" si="5"/>
        <v>886.73075724737112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10.083997620464009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619.7892713683724</v>
      </c>
      <c r="P90" s="77">
        <v>37.31</v>
      </c>
      <c r="Q90" s="77">
        <v>26.58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347.75000000000006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-201</v>
      </c>
      <c r="AA90" s="117">
        <f>STOA!J90</f>
        <v>4.8899999999999997</v>
      </c>
      <c r="AB90" s="117">
        <f>-STOA!P90</f>
        <v>0</v>
      </c>
      <c r="AC90">
        <f t="shared" si="3"/>
        <v>11.676357419240587</v>
      </c>
      <c r="AD90">
        <f t="shared" si="4"/>
        <v>895.32691156959595</v>
      </c>
      <c r="AE90">
        <f>'IDT-1'!F90</f>
        <v>-16.722000000000001</v>
      </c>
      <c r="AF90" s="26"/>
      <c r="AG90">
        <f t="shared" si="5"/>
        <v>878.60491156959597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-8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10.377000866801504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623.24828727627244</v>
      </c>
      <c r="P91" s="77">
        <v>37.31</v>
      </c>
      <c r="Q91" s="77">
        <v>26.58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347.38000000000005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-221</v>
      </c>
      <c r="AA91" s="117">
        <f>STOA!J91</f>
        <v>4.8899999999999997</v>
      </c>
      <c r="AB91" s="117">
        <f>-STOA!P91</f>
        <v>0</v>
      </c>
      <c r="AC91">
        <f t="shared" si="3"/>
        <v>11.901437993286171</v>
      </c>
      <c r="AD91">
        <f t="shared" si="4"/>
        <v>876.48385014978783</v>
      </c>
      <c r="AE91">
        <f>'IDT-1'!F91</f>
        <v>0</v>
      </c>
      <c r="AF91" s="26"/>
      <c r="AG91">
        <f t="shared" si="5"/>
        <v>876.48385014978783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10.377000866801504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623.24828727627244</v>
      </c>
      <c r="P92" s="77">
        <v>37.31</v>
      </c>
      <c r="Q92" s="77">
        <v>26.58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347.17000000000007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-227</v>
      </c>
      <c r="AA92" s="117">
        <f>STOA!J92</f>
        <v>4.8899999999999997</v>
      </c>
      <c r="AB92" s="117">
        <f>-STOA!P92</f>
        <v>0</v>
      </c>
      <c r="AC92">
        <f t="shared" si="3"/>
        <v>11.952858758419344</v>
      </c>
      <c r="AD92">
        <f t="shared" si="4"/>
        <v>870.22242938465467</v>
      </c>
      <c r="AE92">
        <f>'IDT-1'!F92</f>
        <v>0</v>
      </c>
      <c r="AF92" s="26"/>
      <c r="AG92">
        <f t="shared" si="5"/>
        <v>870.22242938465467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3.4123853211009174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69.596740962727097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608.05212042611549</v>
      </c>
      <c r="P93" s="77">
        <v>37.31</v>
      </c>
      <c r="Q93" s="77">
        <v>26.58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346.8300000000001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-221</v>
      </c>
      <c r="AA93" s="117">
        <f>STOA!J93</f>
        <v>4.8899999999999997</v>
      </c>
      <c r="AB93" s="117">
        <f>-STOA!P93</f>
        <v>0</v>
      </c>
      <c r="AC93">
        <f t="shared" si="3"/>
        <v>11.73958115345267</v>
      </c>
      <c r="AD93">
        <f t="shared" si="4"/>
        <v>878.34166555649085</v>
      </c>
      <c r="AE93">
        <f>'IDT-1'!F93</f>
        <v>-10.379</v>
      </c>
      <c r="AF93" s="26"/>
      <c r="AG93">
        <f t="shared" si="5"/>
        <v>867.96266555649083</v>
      </c>
      <c r="AI93" s="75">
        <f>PXIL!J93</f>
        <v>0</v>
      </c>
      <c r="AJ93" s="75">
        <f>PXIL!P93</f>
        <v>0</v>
      </c>
      <c r="AK93" s="75">
        <f>RTM_IEX!J93</f>
        <v>14.41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3.4123853211009174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69.596740962727097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605.4718193057156</v>
      </c>
      <c r="P94" s="77">
        <v>37.31</v>
      </c>
      <c r="Q94" s="77">
        <v>26.58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343.17000000000007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-87</v>
      </c>
      <c r="AA94" s="117">
        <f>STOA!J94</f>
        <v>4.8899999999999997</v>
      </c>
      <c r="AB94" s="117">
        <f>-STOA!P94</f>
        <v>0</v>
      </c>
      <c r="AC94">
        <f t="shared" si="3"/>
        <v>10.511805415618978</v>
      </c>
      <c r="AD94">
        <f t="shared" si="4"/>
        <v>1009.2391401739249</v>
      </c>
      <c r="AE94">
        <f>'IDT-1'!F94</f>
        <v>-156</v>
      </c>
      <c r="AF94" s="26"/>
      <c r="AG94">
        <f t="shared" si="5"/>
        <v>853.23914017392485</v>
      </c>
      <c r="AI94" s="75">
        <f>PXIL!J94</f>
        <v>0</v>
      </c>
      <c r="AJ94" s="75">
        <f>PXIL!P94</f>
        <v>0</v>
      </c>
      <c r="AK94" s="75">
        <f>RTM_IEX!J94</f>
        <v>16.32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10.377000866801504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69.596740962727097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606.03813538561326</v>
      </c>
      <c r="P95" s="77">
        <v>37.31</v>
      </c>
      <c r="Q95" s="77">
        <v>26.58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343.17000000000007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-109</v>
      </c>
      <c r="AA95" s="117">
        <f>STOA!J95</f>
        <v>4.97</v>
      </c>
      <c r="AB95" s="117">
        <f>-STOA!P95</f>
        <v>0</v>
      </c>
      <c r="AC95">
        <f t="shared" si="3"/>
        <v>10.757292419412542</v>
      </c>
      <c r="AD95">
        <f t="shared" si="4"/>
        <v>992.69458479572961</v>
      </c>
      <c r="AE95">
        <f>'IDT-1'!F95</f>
        <v>-143</v>
      </c>
      <c r="AF95" s="26"/>
      <c r="AG95">
        <f t="shared" si="5"/>
        <v>849.69458479572961</v>
      </c>
      <c r="AI95" s="75">
        <f>PXIL!J95</f>
        <v>0</v>
      </c>
      <c r="AJ95" s="75">
        <f>PXIL!P95</f>
        <v>0</v>
      </c>
      <c r="AK95" s="75">
        <f>RTM_IEX!J95</f>
        <v>14.41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10.377000866801504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69.596740962727097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606.04614457449247</v>
      </c>
      <c r="P96" s="77">
        <v>37.31</v>
      </c>
      <c r="Q96" s="77">
        <v>26.58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343.25000000000011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-132</v>
      </c>
      <c r="AA96" s="117">
        <f>STOA!J96</f>
        <v>4.97</v>
      </c>
      <c r="AB96" s="117">
        <f>-STOA!P96</f>
        <v>0</v>
      </c>
      <c r="AC96">
        <f t="shared" si="3"/>
        <v>10.835455833285172</v>
      </c>
      <c r="AD96">
        <f t="shared" si="4"/>
        <v>955.29443057073615</v>
      </c>
      <c r="AE96">
        <f>'IDT-1'!F96</f>
        <v>-113</v>
      </c>
      <c r="AF96" s="26"/>
      <c r="AG96">
        <f t="shared" si="5"/>
        <v>842.29443057073615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10.377000866801504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69.596820030154888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599.9710945244924</v>
      </c>
      <c r="P97" s="77">
        <v>37.31</v>
      </c>
      <c r="Q97" s="77">
        <v>26.58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343.36000000000007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-163</v>
      </c>
      <c r="AA97" s="117">
        <f>STOA!J97</f>
        <v>4.97</v>
      </c>
      <c r="AB97" s="117">
        <f>-STOA!P97</f>
        <v>0</v>
      </c>
      <c r="AC97">
        <f t="shared" si="3"/>
        <v>11.058186041826588</v>
      </c>
      <c r="AD97">
        <f t="shared" si="4"/>
        <v>918.10672937962215</v>
      </c>
      <c r="AE97">
        <f>'IDT-1'!F97</f>
        <v>-85</v>
      </c>
      <c r="AF97" s="26"/>
      <c r="AG97">
        <f t="shared" si="5"/>
        <v>833.10672937962215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10.377000866801504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69.596820030154888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598.8318398342924</v>
      </c>
      <c r="P98" s="77">
        <v>37.31</v>
      </c>
      <c r="Q98" s="77">
        <v>26.58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343.48000000000008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-207</v>
      </c>
      <c r="AA98" s="117">
        <f>STOA!J98</f>
        <v>4.97</v>
      </c>
      <c r="AB98" s="117">
        <f>-STOA!P98</f>
        <v>0</v>
      </c>
      <c r="AC98">
        <f t="shared" si="3"/>
        <v>11.608902211529422</v>
      </c>
      <c r="AD98">
        <f t="shared" si="4"/>
        <v>891.74675851971949</v>
      </c>
      <c r="AE98">
        <f>'IDT-1'!F98</f>
        <v>-64.582999999999998</v>
      </c>
      <c r="AF98" s="26"/>
      <c r="AG98">
        <f t="shared" si="5"/>
        <v>827.16375851971952</v>
      </c>
      <c r="AI98" s="75">
        <f>PXIL!J98</f>
        <v>0</v>
      </c>
      <c r="AJ98" s="75">
        <f>PXIL!P98</f>
        <v>0</v>
      </c>
      <c r="AK98" s="75">
        <f>RTM_IEX!J98</f>
        <v>19.21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0.12715225513301079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1.4623829021888359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14.025438197796802</v>
      </c>
      <c r="P99" s="77">
        <f t="shared" si="6"/>
        <v>0.87448499999999896</v>
      </c>
      <c r="Q99" s="77">
        <f t="shared" si="6"/>
        <v>0.62374499999999922</v>
      </c>
      <c r="R99" s="80">
        <f>SUM(R3:R98)/4000</f>
        <v>0.21532095817666153</v>
      </c>
      <c r="S99" s="80">
        <f t="shared" si="6"/>
        <v>0</v>
      </c>
      <c r="T99" s="78">
        <f t="shared" si="6"/>
        <v>0.80768750000000011</v>
      </c>
      <c r="U99" s="78">
        <f t="shared" si="6"/>
        <v>8.856444999999999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-2.3107825000000002</v>
      </c>
      <c r="AA99" s="117">
        <f t="shared" si="6"/>
        <v>0.11321000000000007</v>
      </c>
      <c r="AB99" s="117">
        <f t="shared" si="6"/>
        <v>0</v>
      </c>
      <c r="AC99">
        <f t="shared" si="6"/>
        <v>0.26465582577616059</v>
      </c>
      <c r="AD99">
        <f t="shared" si="6"/>
        <v>24.125670987519165</v>
      </c>
      <c r="AE99">
        <f t="shared" si="6"/>
        <v>-0.36229624999999999</v>
      </c>
      <c r="AG99">
        <f t="shared" si="6"/>
        <v>23.763374737519165</v>
      </c>
      <c r="AI99">
        <f t="shared" si="6"/>
        <v>0</v>
      </c>
      <c r="AJ99">
        <f t="shared" si="6"/>
        <v>0</v>
      </c>
      <c r="AK99">
        <f t="shared" si="6"/>
        <v>0.11274249999999998</v>
      </c>
      <c r="AL99">
        <f t="shared" si="6"/>
        <v>-0.51749999999999996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45014</v>
      </c>
      <c r="B1" s="225"/>
      <c r="C1" s="225"/>
      <c r="D1" s="232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  <c r="AT1" s="197" t="s">
        <v>149</v>
      </c>
    </row>
    <row r="2" spans="1:46">
      <c r="A2" s="27" t="s">
        <v>44</v>
      </c>
      <c r="B2" s="225"/>
      <c r="C2" s="225"/>
      <c r="D2" s="232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3.4898500279317606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75.862824027543255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2.54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0.8540032314460495</v>
      </c>
      <c r="AD3">
        <f>SUM(B3:AB3,AI3:AR3)-AC3</f>
        <v>66.01887082402898</v>
      </c>
      <c r="AE3">
        <f>'IDT-1'!E3</f>
        <v>0</v>
      </c>
      <c r="AF3" s="26"/>
      <c r="AG3">
        <f>SUM(AD3:AF3)+AT3</f>
        <v>66.01887082402898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3.4898500279317606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76.979979039243233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2.54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0.86383419554900942</v>
      </c>
      <c r="AD4">
        <f t="shared" ref="AD4:AD67" si="1">SUM(B4:AB4,AI4:AR4)-AC4</f>
        <v>67.126194871625998</v>
      </c>
      <c r="AE4">
        <f>'IDT-1'!E4</f>
        <v>0</v>
      </c>
      <c r="AF4" s="26"/>
      <c r="AG4">
        <f t="shared" ref="AG4:AG67" si="2">SUM(AD4:AF4)+AT4</f>
        <v>67.126194871625998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3.4898500279317606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76.677211512143259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2.54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0.90556047892150615</v>
      </c>
      <c r="AD5">
        <f t="shared" si="1"/>
        <v>61.78170106115352</v>
      </c>
      <c r="AE5">
        <f>'IDT-1'!E5</f>
        <v>0</v>
      </c>
      <c r="AF5" s="26"/>
      <c r="AG5">
        <f t="shared" si="2"/>
        <v>61.78170106115352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3.4898500279317606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76.687211512143264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2.54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0.90564847892150624</v>
      </c>
      <c r="AD6">
        <f t="shared" si="1"/>
        <v>61.791613061153527</v>
      </c>
      <c r="AE6">
        <f>'IDT-1'!E6</f>
        <v>0</v>
      </c>
      <c r="AF6" s="26"/>
      <c r="AG6">
        <f t="shared" si="2"/>
        <v>61.791613061153527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3.4898500279317606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76.954452512143249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2.54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0.95239083733248264</v>
      </c>
      <c r="AD7">
        <f t="shared" si="1"/>
        <v>57.012111702742537</v>
      </c>
      <c r="AE7">
        <f>'IDT-1'!E7</f>
        <v>0</v>
      </c>
      <c r="AF7" s="26"/>
      <c r="AG7">
        <f t="shared" si="2"/>
        <v>57.012111702742537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3.4898500279317606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77.110558512143257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2.54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0.95376457013248273</v>
      </c>
      <c r="AD8">
        <f t="shared" si="1"/>
        <v>57.166843969942541</v>
      </c>
      <c r="AE8">
        <f>'IDT-1'!E8</f>
        <v>0</v>
      </c>
      <c r="AF8" s="26"/>
      <c r="AG8">
        <f t="shared" si="2"/>
        <v>57.166843969942541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11.7594687867016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77.255040781231656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2.54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1.0278086591776352</v>
      </c>
      <c r="AD9">
        <f t="shared" si="1"/>
        <v>65.506900908755625</v>
      </c>
      <c r="AE9">
        <f>'IDT-1'!E9</f>
        <v>0</v>
      </c>
      <c r="AF9" s="26"/>
      <c r="AG9">
        <f t="shared" si="2"/>
        <v>65.506900908755625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11.7594687867016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77.362616828337778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2.54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1.0287553283921691</v>
      </c>
      <c r="AD10">
        <f t="shared" si="1"/>
        <v>65.613530286647219</v>
      </c>
      <c r="AE10">
        <f>'IDT-1'!E10</f>
        <v>0</v>
      </c>
      <c r="AF10" s="26"/>
      <c r="AG10">
        <f t="shared" si="2"/>
        <v>65.613530286647219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11.7594687867016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77.435657764042318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2.54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1.0293980886263692</v>
      </c>
      <c r="AD11">
        <f t="shared" si="1"/>
        <v>65.685928462117559</v>
      </c>
      <c r="AE11">
        <f>'IDT-1'!E11</f>
        <v>0</v>
      </c>
      <c r="AF11" s="26"/>
      <c r="AG11">
        <f t="shared" si="2"/>
        <v>65.685928462117559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11.7594687867016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77.691363405722143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2.54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1.0316482982731516</v>
      </c>
      <c r="AD12">
        <f t="shared" si="1"/>
        <v>65.939383894150595</v>
      </c>
      <c r="AE12">
        <f>'IDT-1'!E12</f>
        <v>0</v>
      </c>
      <c r="AF12" s="26"/>
      <c r="AG12">
        <f t="shared" si="2"/>
        <v>65.939383894150595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11.7594687867016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77.881515405722126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2.54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1.0333216358731514</v>
      </c>
      <c r="AD13">
        <f t="shared" si="1"/>
        <v>66.127862556550582</v>
      </c>
      <c r="AE13">
        <f>'IDT-1'!E13</f>
        <v>0</v>
      </c>
      <c r="AF13" s="26"/>
      <c r="AG13">
        <f t="shared" si="2"/>
        <v>66.127862556550582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11.7594687867016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77.954567405722131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2.54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1.0339644934731513</v>
      </c>
      <c r="AD14">
        <f t="shared" si="1"/>
        <v>66.200271698950587</v>
      </c>
      <c r="AE14">
        <f>'IDT-1'!E14</f>
        <v>0</v>
      </c>
      <c r="AF14" s="26"/>
      <c r="AG14">
        <f t="shared" si="2"/>
        <v>66.200271698950587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18.299138539754271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80.494100743193385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2.54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1.113861480669762</v>
      </c>
      <c r="AD15">
        <f t="shared" si="1"/>
        <v>75.199577802277901</v>
      </c>
      <c r="AE15">
        <f>'IDT-1'!E15</f>
        <v>0</v>
      </c>
      <c r="AF15" s="26"/>
      <c r="AG15">
        <f t="shared" si="2"/>
        <v>75.199577802277901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18.299138539754271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78.35407842987658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2.54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1.095029284312574</v>
      </c>
      <c r="AD16">
        <f t="shared" si="1"/>
        <v>73.078387685318276</v>
      </c>
      <c r="AE16">
        <f>'IDT-1'!E16</f>
        <v>0</v>
      </c>
      <c r="AF16" s="26"/>
      <c r="AG16">
        <f t="shared" si="2"/>
        <v>73.078387685318276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19.07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78.274078429876567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2.54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1.1011088651627363</v>
      </c>
      <c r="AD17">
        <f t="shared" si="1"/>
        <v>73.763169564713834</v>
      </c>
      <c r="AE17">
        <f>'IDT-1'!E17</f>
        <v>0</v>
      </c>
      <c r="AF17" s="26"/>
      <c r="AG17">
        <f t="shared" si="2"/>
        <v>73.763169564713834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19.07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78.336387429876581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2.54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1.1016571843627365</v>
      </c>
      <c r="AD18">
        <f t="shared" si="1"/>
        <v>73.824930245513855</v>
      </c>
      <c r="AE18">
        <f>'IDT-1'!E18</f>
        <v>0</v>
      </c>
      <c r="AF18" s="26"/>
      <c r="AG18">
        <f t="shared" si="2"/>
        <v>73.824930245513855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19.07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78.459805429876567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2.54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1.1027432627627365</v>
      </c>
      <c r="AD19">
        <f t="shared" si="1"/>
        <v>73.947262167113834</v>
      </c>
      <c r="AE19">
        <f>'IDT-1'!E19</f>
        <v>0</v>
      </c>
      <c r="AF19" s="26"/>
      <c r="AG19">
        <f t="shared" si="2"/>
        <v>73.947262167113834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19.07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78.56285905728447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2.54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1.1036501346839258</v>
      </c>
      <c r="AD20">
        <f t="shared" si="1"/>
        <v>74.049408922600549</v>
      </c>
      <c r="AE20">
        <f>'IDT-1'!E20</f>
        <v>0</v>
      </c>
      <c r="AF20" s="26"/>
      <c r="AG20">
        <f t="shared" si="2"/>
        <v>74.049408922600549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19.07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78.57359695033675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2.54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1.1037446281427861</v>
      </c>
      <c r="AD21">
        <f t="shared" si="1"/>
        <v>74.060052322193968</v>
      </c>
      <c r="AE21">
        <f>'IDT-1'!E21</f>
        <v>0</v>
      </c>
      <c r="AF21" s="26"/>
      <c r="AG21">
        <f t="shared" si="2"/>
        <v>74.060052322193968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19.07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78.573592472021446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2.54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1.1037445887336115</v>
      </c>
      <c r="AD22">
        <f t="shared" si="1"/>
        <v>74.060047883287851</v>
      </c>
      <c r="AE22">
        <f>'IDT-1'!E22</f>
        <v>0</v>
      </c>
      <c r="AF22" s="26"/>
      <c r="AG22">
        <f t="shared" si="2"/>
        <v>74.060047883287851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8.0100000000000016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79.008718473943247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2.54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1.0102456975505232</v>
      </c>
      <c r="AD23">
        <f t="shared" si="1"/>
        <v>63.528672776392732</v>
      </c>
      <c r="AE23">
        <f>'IDT-1'!E23</f>
        <v>0</v>
      </c>
      <c r="AF23" s="26"/>
      <c r="AG23">
        <f t="shared" si="2"/>
        <v>63.528672776392732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8.0100000000000016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80.01809140714326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2.54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1.0191281793626834</v>
      </c>
      <c r="AD24">
        <f t="shared" si="1"/>
        <v>64.529163227780586</v>
      </c>
      <c r="AE24">
        <f>'IDT-1'!E24</f>
        <v>0</v>
      </c>
      <c r="AF24" s="26"/>
      <c r="AG24">
        <f t="shared" si="2"/>
        <v>64.529163227780586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-0.22000000000000003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80.947665710843268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2.54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0.95877362129012622</v>
      </c>
      <c r="AD25">
        <f t="shared" si="1"/>
        <v>57.289092089553144</v>
      </c>
      <c r="AE25">
        <f>'IDT-1'!E25</f>
        <v>0</v>
      </c>
      <c r="AF25" s="26"/>
      <c r="AG25">
        <f t="shared" si="2"/>
        <v>57.289092089553144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-0.22000000000000003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82.135912822043252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2.54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0.96923019586868608</v>
      </c>
      <c r="AD26">
        <f t="shared" si="1"/>
        <v>58.466882626174574</v>
      </c>
      <c r="AE26">
        <f>'IDT-1'!E26</f>
        <v>0</v>
      </c>
      <c r="AF26" s="26"/>
      <c r="AG26">
        <f t="shared" si="2"/>
        <v>58.466882626174574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-0.22000000000000003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83.538840144743247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2.54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0.98157595630844607</v>
      </c>
      <c r="AD27">
        <f t="shared" si="1"/>
        <v>59.857464188434804</v>
      </c>
      <c r="AE27">
        <f>'IDT-1'!E27</f>
        <v>0</v>
      </c>
      <c r="AF27" s="26"/>
      <c r="AG27">
        <f t="shared" si="2"/>
        <v>59.857464188434804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-0.22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86.045960035743263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1.0036386113492464</v>
      </c>
      <c r="AD28">
        <f t="shared" si="1"/>
        <v>62.342521424394022</v>
      </c>
      <c r="AE28">
        <f>'IDT-1'!E28</f>
        <v>0</v>
      </c>
      <c r="AF28" s="26"/>
      <c r="AG28">
        <f t="shared" si="2"/>
        <v>62.342521424394022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-0.21999999999999995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88.849766643843267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2.54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0.9839214718895497</v>
      </c>
      <c r="AD29">
        <f t="shared" si="1"/>
        <v>70.166045171953726</v>
      </c>
      <c r="AE29">
        <f>'IDT-1'!E29</f>
        <v>0</v>
      </c>
      <c r="AF29" s="26"/>
      <c r="AG29">
        <f t="shared" si="2"/>
        <v>70.166045171953726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-0.21999999999999995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89.227818060243251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2.54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0.98724832435386967</v>
      </c>
      <c r="AD30">
        <f t="shared" si="1"/>
        <v>70.540769735889384</v>
      </c>
      <c r="AE30">
        <f>'IDT-1'!E30</f>
        <v>0</v>
      </c>
      <c r="AF30" s="26"/>
      <c r="AG30">
        <f t="shared" si="2"/>
        <v>70.540769735889384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-0.21999999999999995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104.91203577572253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2.54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1.0808788026391105</v>
      </c>
      <c r="AD31">
        <f t="shared" si="1"/>
        <v>91.131356973083427</v>
      </c>
      <c r="AE31">
        <f>'IDT-1'!E31</f>
        <v>0</v>
      </c>
      <c r="AF31" s="26"/>
      <c r="AG31">
        <f t="shared" si="2"/>
        <v>91.131356973083427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-0.21999999999999995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104.95294477572253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2.54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1.036848164228134</v>
      </c>
      <c r="AD32">
        <f t="shared" si="1"/>
        <v>96.2162966114944</v>
      </c>
      <c r="AE32">
        <f>'IDT-1'!E32</f>
        <v>0</v>
      </c>
      <c r="AF32" s="26"/>
      <c r="AG32">
        <f t="shared" si="2"/>
        <v>96.2162966114944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-0.22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104.50087777572254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2.54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0.9440886994061809</v>
      </c>
      <c r="AD33">
        <f t="shared" si="1"/>
        <v>105.85698907631637</v>
      </c>
      <c r="AE33">
        <f>'IDT-1'!E33</f>
        <v>0</v>
      </c>
      <c r="AF33" s="26"/>
      <c r="AG33">
        <f t="shared" si="2"/>
        <v>105.85698907631637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-0.22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104.20954073172254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2.54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0.94152493341898091</v>
      </c>
      <c r="AD34">
        <f t="shared" si="1"/>
        <v>105.56821579830357</v>
      </c>
      <c r="AE34">
        <f>'IDT-1'!E34</f>
        <v>0</v>
      </c>
      <c r="AF34" s="26"/>
      <c r="AG34">
        <f t="shared" si="2"/>
        <v>105.56821579830357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17.78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102.01508302421092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2.54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1.0767245175379958</v>
      </c>
      <c r="AD35">
        <f t="shared" si="1"/>
        <v>121.23855850667293</v>
      </c>
      <c r="AE35">
        <f>'IDT-1'!E35</f>
        <v>0</v>
      </c>
      <c r="AF35" s="26"/>
      <c r="AG35">
        <f t="shared" si="2"/>
        <v>121.23855850667293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17.78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100.21275893161706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2.54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1.0608640655231698</v>
      </c>
      <c r="AD36">
        <f t="shared" si="1"/>
        <v>119.45209486609389</v>
      </c>
      <c r="AE36">
        <f>'IDT-1'!E36</f>
        <v>0</v>
      </c>
      <c r="AF36" s="26"/>
      <c r="AG36">
        <f t="shared" si="2"/>
        <v>119.45209486609389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17.78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98.498090498358124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2.54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1.045774983310491</v>
      </c>
      <c r="AD37">
        <f t="shared" si="1"/>
        <v>117.75251551504763</v>
      </c>
      <c r="AE37">
        <f>'IDT-1'!E37</f>
        <v>0</v>
      </c>
      <c r="AF37" s="26"/>
      <c r="AG37">
        <f t="shared" si="2"/>
        <v>117.75251551504763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17.78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97.771221937958131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2.54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1.0393785399789712</v>
      </c>
      <c r="AD38">
        <f t="shared" si="1"/>
        <v>117.03204339797917</v>
      </c>
      <c r="AE38">
        <f>'IDT-1'!E38</f>
        <v>0</v>
      </c>
      <c r="AF38" s="26"/>
      <c r="AG38">
        <f t="shared" si="2"/>
        <v>117.03204339797917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17.78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97.106973711810923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2.54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1.1179253686639363</v>
      </c>
      <c r="AD39">
        <f t="shared" si="1"/>
        <v>125.919048343147</v>
      </c>
      <c r="AE39">
        <f>'IDT-1'!E39</f>
        <v>0</v>
      </c>
      <c r="AF39" s="26"/>
      <c r="AG39">
        <f t="shared" si="2"/>
        <v>125.919048343147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9.61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17.78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96.312712571331971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2.54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1.1531758706277215</v>
      </c>
      <c r="AD40">
        <f t="shared" si="1"/>
        <v>129.88953670070424</v>
      </c>
      <c r="AE40">
        <f>'IDT-1'!E40</f>
        <v>0</v>
      </c>
      <c r="AF40" s="26"/>
      <c r="AG40">
        <f t="shared" si="2"/>
        <v>129.88953670070424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14.41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1.359720793534166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17.78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94.779738111741722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2.54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1.193891238366428</v>
      </c>
      <c r="AD41">
        <f t="shared" si="1"/>
        <v>134.47556766690946</v>
      </c>
      <c r="AE41">
        <f>'IDT-1'!E41</f>
        <v>0</v>
      </c>
      <c r="AF41" s="26"/>
      <c r="AG41">
        <f t="shared" si="2"/>
        <v>134.47556766690946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1.359720793534166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17.78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94.829738111741719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2.54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1.2366592383664279</v>
      </c>
      <c r="AD42">
        <f t="shared" si="1"/>
        <v>139.29279966690947</v>
      </c>
      <c r="AE42">
        <f>'IDT-1'!E42</f>
        <v>0</v>
      </c>
      <c r="AF42" s="26"/>
      <c r="AG42">
        <f t="shared" si="2"/>
        <v>139.29279966690947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24.02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1.359720793534166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17.78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94.696673041638434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2.54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1.3199682657495191</v>
      </c>
      <c r="AD43">
        <f t="shared" si="1"/>
        <v>148.67642556942309</v>
      </c>
      <c r="AE43">
        <f>'IDT-1'!E43</f>
        <v>0</v>
      </c>
      <c r="AF43" s="26"/>
      <c r="AG43">
        <f t="shared" si="2"/>
        <v>148.67642556942309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33.619999999999997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1.359720793534166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17.78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94.716673041638444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2.54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1.3623842657495191</v>
      </c>
      <c r="AD44">
        <f t="shared" si="1"/>
        <v>153.45400956942311</v>
      </c>
      <c r="AE44">
        <f>'IDT-1'!E44</f>
        <v>0</v>
      </c>
      <c r="AF44" s="26"/>
      <c r="AG44">
        <f t="shared" si="2"/>
        <v>153.45400956942311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38.42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1.359720793534166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17.788386101787172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94.826689161737647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2.54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1.3635142053021192</v>
      </c>
      <c r="AD45">
        <f t="shared" si="1"/>
        <v>153.58128185175687</v>
      </c>
      <c r="AE45">
        <f>'IDT-1'!E45</f>
        <v>0</v>
      </c>
      <c r="AF45" s="26"/>
      <c r="AG45">
        <f t="shared" si="2"/>
        <v>153.58128185175687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38.43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1.359720793534166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17.788386101787172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94.471710886131049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2.54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1.3603903964767812</v>
      </c>
      <c r="AD46">
        <f t="shared" si="1"/>
        <v>153.22942738497559</v>
      </c>
      <c r="AE46">
        <f>'IDT-1'!E46</f>
        <v>0</v>
      </c>
      <c r="AF46" s="26"/>
      <c r="AG46">
        <f t="shared" si="2"/>
        <v>153.22942738497559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38.43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1.359720793534166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17.78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94.149552693009511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2.54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1.3573936066815844</v>
      </c>
      <c r="AD47">
        <f t="shared" si="1"/>
        <v>152.8918798798621</v>
      </c>
      <c r="AE47">
        <f>'IDT-1'!E47</f>
        <v>0</v>
      </c>
      <c r="AF47" s="26"/>
      <c r="AG47">
        <f t="shared" si="2"/>
        <v>152.8918798798621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38.42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1.359720793534166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17.78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93.902167517009516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2.54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1.3552166171327844</v>
      </c>
      <c r="AD48">
        <f t="shared" si="1"/>
        <v>152.64667169341089</v>
      </c>
      <c r="AE48">
        <f>'IDT-1'!E48</f>
        <v>0</v>
      </c>
      <c r="AF48" s="26"/>
      <c r="AG48">
        <f t="shared" si="2"/>
        <v>152.64667169341089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38.42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1.359720793534166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19.480902729505537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93.854717008869315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2.54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1.3697669966807993</v>
      </c>
      <c r="AD49">
        <f t="shared" si="1"/>
        <v>154.28557353522822</v>
      </c>
      <c r="AE49">
        <f>'IDT-1'!E49</f>
        <v>0</v>
      </c>
      <c r="AF49" s="26"/>
      <c r="AG49">
        <f t="shared" si="2"/>
        <v>154.28557353522822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38.42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1.359720793534166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19.480902729505537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93.359800518685944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2.54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1.3654117315671859</v>
      </c>
      <c r="AD50">
        <f t="shared" si="1"/>
        <v>153.79501231015848</v>
      </c>
      <c r="AE50">
        <f>'IDT-1'!E50</f>
        <v>0</v>
      </c>
      <c r="AF50" s="26"/>
      <c r="AG50">
        <f t="shared" si="2"/>
        <v>153.79501231015848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38.42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1.8154960371686251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92.927305166361663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2.54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1.3675526761454391</v>
      </c>
      <c r="AD51">
        <f t="shared" si="1"/>
        <v>154.03616052219991</v>
      </c>
      <c r="AE51">
        <f>'IDT-1'!E51</f>
        <v>0</v>
      </c>
      <c r="AF51" s="26"/>
      <c r="AG51">
        <f t="shared" si="2"/>
        <v>154.03616052219991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38.42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1.8154960371686251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92.907436004024945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2.54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1.367377827516876</v>
      </c>
      <c r="AD52">
        <f t="shared" si="1"/>
        <v>154.01646620849175</v>
      </c>
      <c r="AE52">
        <f>'IDT-1'!E52</f>
        <v>0</v>
      </c>
      <c r="AF52" s="26"/>
      <c r="AG52">
        <f t="shared" si="2"/>
        <v>154.01646620849175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38.42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1.8154960371686251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92.907417853779378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2.54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1.3673776677947149</v>
      </c>
      <c r="AD53">
        <f t="shared" si="1"/>
        <v>154.01644821796833</v>
      </c>
      <c r="AE53">
        <f>'IDT-1'!E53</f>
        <v>0</v>
      </c>
      <c r="AF53" s="26"/>
      <c r="AG53">
        <f t="shared" si="2"/>
        <v>154.01644821796833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38.42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1.802686567164179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92.857407488060872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2.54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1.3668248532403531</v>
      </c>
      <c r="AD54">
        <f t="shared" si="1"/>
        <v>153.95418119679977</v>
      </c>
      <c r="AE54">
        <f>'IDT-1'!E54</f>
        <v>0</v>
      </c>
      <c r="AF54" s="26"/>
      <c r="AG54">
        <f t="shared" si="2"/>
        <v>153.95418119679977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38.42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1.8154960371686251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92.846156679581938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2.54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1.3668385694617775</v>
      </c>
      <c r="AD55">
        <f t="shared" si="1"/>
        <v>153.95572614210386</v>
      </c>
      <c r="AE55">
        <f>'IDT-1'!E55</f>
        <v>0</v>
      </c>
      <c r="AF55" s="26"/>
      <c r="AG55">
        <f t="shared" si="2"/>
        <v>153.95572614210386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38.42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1.8154960371686251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92.846159079788748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2.54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1.3668385905835974</v>
      </c>
      <c r="AD56">
        <f t="shared" si="1"/>
        <v>153.95572852118883</v>
      </c>
      <c r="AE56">
        <f>'IDT-1'!E56</f>
        <v>0</v>
      </c>
      <c r="AF56" s="26"/>
      <c r="AG56">
        <f t="shared" si="2"/>
        <v>153.95572852118883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38.42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1.8154960371686251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92.826224191628768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2.54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1.3666631635677895</v>
      </c>
      <c r="AD57">
        <f t="shared" si="1"/>
        <v>153.93596906004467</v>
      </c>
      <c r="AE57">
        <f>'IDT-1'!E57</f>
        <v>0</v>
      </c>
      <c r="AF57" s="26"/>
      <c r="AG57">
        <f t="shared" si="2"/>
        <v>153.93596906004467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38.42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1.802686567164179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93.386797136672044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2.54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1.3714834821481312</v>
      </c>
      <c r="AD58">
        <f t="shared" si="1"/>
        <v>154.47891221650315</v>
      </c>
      <c r="AE58">
        <f>'IDT-1'!E58</f>
        <v>0</v>
      </c>
      <c r="AF58" s="26"/>
      <c r="AG58">
        <f t="shared" si="2"/>
        <v>154.47891221650315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38.42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1.8154960371686251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93.768318648413796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2.54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1.374953594787498</v>
      </c>
      <c r="AD59">
        <f t="shared" si="1"/>
        <v>154.86977308561001</v>
      </c>
      <c r="AE59">
        <f>'IDT-1'!E59</f>
        <v>0</v>
      </c>
      <c r="AF59" s="26"/>
      <c r="AG59">
        <f t="shared" si="2"/>
        <v>154.86977308561001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38.42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1.8154960371686251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94.136032953068224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2.54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1.3866374806684567</v>
      </c>
      <c r="AD60">
        <f t="shared" si="1"/>
        <v>156.18580350438344</v>
      </c>
      <c r="AE60">
        <f>'IDT-1'!E60</f>
        <v>0</v>
      </c>
      <c r="AF60" s="26"/>
      <c r="AG60">
        <f t="shared" si="2"/>
        <v>156.18580350438344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39.380000000000003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1.8154960371686251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94.612473448872237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2.54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1.390830157031532</v>
      </c>
      <c r="AD61">
        <f t="shared" si="1"/>
        <v>156.6580513238244</v>
      </c>
      <c r="AE61">
        <f>'IDT-1'!E61</f>
        <v>0</v>
      </c>
      <c r="AF61" s="26"/>
      <c r="AG61">
        <f t="shared" si="2"/>
        <v>156.6580513238244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39.380000000000003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1.8154960371686251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94.562474505511204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2.54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1.3903901663299549</v>
      </c>
      <c r="AD62">
        <f t="shared" si="1"/>
        <v>156.60849237116494</v>
      </c>
      <c r="AE62">
        <f>'IDT-1'!E62</f>
        <v>0</v>
      </c>
      <c r="AF62" s="26"/>
      <c r="AG62">
        <f t="shared" si="2"/>
        <v>156.60849237116494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39.380000000000003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1.8154960371686251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94.632289474197847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2.54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1.3910045380543974</v>
      </c>
      <c r="AD63">
        <f t="shared" si="1"/>
        <v>156.67769296812713</v>
      </c>
      <c r="AE63">
        <f>'IDT-1'!E63</f>
        <v>0</v>
      </c>
      <c r="AF63" s="26"/>
      <c r="AG63">
        <f t="shared" si="2"/>
        <v>156.67769296812713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39.380000000000003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1.5630214917825538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94.632343779575351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2.54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1.3887832399423221</v>
      </c>
      <c r="AD64">
        <f t="shared" si="1"/>
        <v>156.42749402623065</v>
      </c>
      <c r="AE64">
        <f>'IDT-1'!E64</f>
        <v>0</v>
      </c>
      <c r="AF64" s="26"/>
      <c r="AG64">
        <f t="shared" si="2"/>
        <v>156.42749402623065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39.380000000000003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1.5630214917825538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94.874784571182019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2.54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1.3824687189084608</v>
      </c>
      <c r="AD65">
        <f t="shared" si="1"/>
        <v>155.71624933887119</v>
      </c>
      <c r="AE65">
        <f>'IDT-1'!E65</f>
        <v>0</v>
      </c>
      <c r="AF65" s="26"/>
      <c r="AG65">
        <f t="shared" si="2"/>
        <v>155.71624933887119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38.42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1.5630214917825538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95.049719698538368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2.54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1.3840081480291966</v>
      </c>
      <c r="AD66">
        <f t="shared" si="1"/>
        <v>155.88964503710676</v>
      </c>
      <c r="AE66">
        <f>'IDT-1'!E66</f>
        <v>0</v>
      </c>
      <c r="AF66" s="26"/>
      <c r="AG66">
        <f t="shared" si="2"/>
        <v>155.88964503710676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38.42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1.5630214917825538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95.378760040346805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2.54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1.4714717030371109</v>
      </c>
      <c r="AD67">
        <f t="shared" si="1"/>
        <v>165.7412218239073</v>
      </c>
      <c r="AE67">
        <f>'IDT-1'!E67</f>
        <v>0</v>
      </c>
      <c r="AF67" s="26"/>
      <c r="AG67">
        <f t="shared" si="2"/>
        <v>165.7412218239073</v>
      </c>
      <c r="AI67" s="75">
        <f>PXIL!K67</f>
        <v>0</v>
      </c>
      <c r="AJ67" s="75">
        <f>PXIL!Q67</f>
        <v>0</v>
      </c>
      <c r="AK67" s="75">
        <f>RTM_IEX!K67</f>
        <v>9.61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38.42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1.5630214917825538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95.410680040346818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1.4295125990371109</v>
      </c>
      <c r="AD68">
        <f t="shared" ref="AD68:AD98" si="4">SUM(B68:AB68,AI68:AR68)-AC68</f>
        <v>161.01510092790733</v>
      </c>
      <c r="AE68">
        <f>'IDT-1'!E68</f>
        <v>0</v>
      </c>
      <c r="AF68" s="26"/>
      <c r="AG68">
        <f t="shared" ref="AG68:AG98" si="5">SUM(AD68:AF68)+AT68</f>
        <v>161.01510092790733</v>
      </c>
      <c r="AI68" s="75">
        <f>PXIL!K68</f>
        <v>0</v>
      </c>
      <c r="AJ68" s="75">
        <f>PXIL!Q68</f>
        <v>0</v>
      </c>
      <c r="AK68" s="75">
        <f>RTM_IEX!K68</f>
        <v>9.61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33.619999999999997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1.5630214917825538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17.99919162886783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95.410686012377369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2.54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1.3299695123706443</v>
      </c>
      <c r="AD69">
        <f t="shared" si="4"/>
        <v>149.80292962065712</v>
      </c>
      <c r="AE69">
        <f>'IDT-1'!E69</f>
        <v>0</v>
      </c>
      <c r="AF69" s="26"/>
      <c r="AG69">
        <f t="shared" si="5"/>
        <v>149.80292962065712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33.619999999999997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1.5630214917825538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17.99919162886783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95.410675423391467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2.54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1.3299694191875684</v>
      </c>
      <c r="AD70">
        <f t="shared" si="4"/>
        <v>149.8029191248543</v>
      </c>
      <c r="AE70">
        <f>'IDT-1'!E70</f>
        <v>0</v>
      </c>
      <c r="AF70" s="26"/>
      <c r="AG70">
        <f t="shared" si="5"/>
        <v>149.8029191248543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33.619999999999997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1.5630214917825538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17.99919162886783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96.072092693191451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2.54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1.3781178911618084</v>
      </c>
      <c r="AD71">
        <f t="shared" si="4"/>
        <v>155.22618792268003</v>
      </c>
      <c r="AE71">
        <f>'IDT-1'!E71</f>
        <v>0</v>
      </c>
      <c r="AF71" s="26"/>
      <c r="AG71">
        <f t="shared" si="5"/>
        <v>155.22618792268003</v>
      </c>
      <c r="AI71" s="75">
        <f>PXIL!K71</f>
        <v>0</v>
      </c>
      <c r="AJ71" s="75">
        <f>PXIL!Q71</f>
        <v>0</v>
      </c>
      <c r="AK71" s="75">
        <f>RTM_IEX!K71</f>
        <v>9.61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1.5532035175879397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97.15348897699144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2.54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1.3875548939522988</v>
      </c>
      <c r="AD72">
        <f t="shared" si="4"/>
        <v>156.28913760062707</v>
      </c>
      <c r="AE72">
        <f>'IDT-1'!E72</f>
        <v>0</v>
      </c>
      <c r="AF72" s="26"/>
      <c r="AG72">
        <f t="shared" si="5"/>
        <v>156.28913760062707</v>
      </c>
      <c r="AI72" s="75">
        <f>PXIL!K72</f>
        <v>0</v>
      </c>
      <c r="AJ72" s="75">
        <f>PXIL!Q72</f>
        <v>0</v>
      </c>
      <c r="AK72" s="75">
        <f>RTM_IEX!K72</f>
        <v>9.61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28.82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1.5532035175879397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98.562688163591446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2.54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1.3577158467943788</v>
      </c>
      <c r="AD73">
        <f t="shared" si="4"/>
        <v>152.92817583438503</v>
      </c>
      <c r="AE73">
        <f>'IDT-1'!E73</f>
        <v>0</v>
      </c>
      <c r="AF73" s="26"/>
      <c r="AG73">
        <f t="shared" si="5"/>
        <v>152.92817583438503</v>
      </c>
      <c r="AI73" s="75">
        <f>PXIL!K73</f>
        <v>0</v>
      </c>
      <c r="AJ73" s="75">
        <f>PXIL!Q73</f>
        <v>0</v>
      </c>
      <c r="AK73" s="75">
        <f>RTM_IEX!K73</f>
        <v>9.61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1.5532035175879397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99.99394042339145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2.54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1.3279828666806188</v>
      </c>
      <c r="AD74">
        <f t="shared" si="4"/>
        <v>149.57916107429878</v>
      </c>
      <c r="AE74">
        <f>'IDT-1'!E74</f>
        <v>0</v>
      </c>
      <c r="AF74" s="26"/>
      <c r="AG74">
        <f t="shared" si="5"/>
        <v>149.57916107429878</v>
      </c>
      <c r="AI74" s="75">
        <f>PXIL!K74</f>
        <v>0</v>
      </c>
      <c r="AJ74" s="75">
        <f>PXIL!Q74</f>
        <v>0</v>
      </c>
      <c r="AK74" s="75">
        <f>RTM_IEX!K74</f>
        <v>9.61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1.5680904522613066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100.47235853289145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2.54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1.2900839510693443</v>
      </c>
      <c r="AD75">
        <f t="shared" si="4"/>
        <v>145.31036503408342</v>
      </c>
      <c r="AE75">
        <f>'IDT-1'!E75</f>
        <v>0</v>
      </c>
      <c r="AF75" s="26"/>
      <c r="AG75">
        <f t="shared" si="5"/>
        <v>145.31036503408342</v>
      </c>
      <c r="AI75" s="75">
        <f>PXIL!K75</f>
        <v>0</v>
      </c>
      <c r="AJ75" s="75">
        <f>PXIL!Q75</f>
        <v>0</v>
      </c>
      <c r="AK75" s="75">
        <f>RTM_IEX!K75</f>
        <v>9.61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14.41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1.5680904522613066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103.50903887259143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2.54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1.3168067380587043</v>
      </c>
      <c r="AD76">
        <f t="shared" si="4"/>
        <v>148.32032258679402</v>
      </c>
      <c r="AE76">
        <f>'IDT-1'!E76</f>
        <v>0</v>
      </c>
      <c r="AF76" s="26"/>
      <c r="AG76">
        <f t="shared" si="5"/>
        <v>148.32032258679402</v>
      </c>
      <c r="AI76" s="75">
        <f>PXIL!K76</f>
        <v>0</v>
      </c>
      <c r="AJ76" s="75">
        <f>PXIL!Q76</f>
        <v>0</v>
      </c>
      <c r="AK76" s="75">
        <f>RTM_IEX!K76</f>
        <v>9.61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14.41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1.5780025284450063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104.63761500299142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2.54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1.2941774342766408</v>
      </c>
      <c r="AD77">
        <f t="shared" si="4"/>
        <v>145.7714400971598</v>
      </c>
      <c r="AE77">
        <f>'IDT-1'!E77</f>
        <v>0</v>
      </c>
      <c r="AF77" s="26"/>
      <c r="AG77">
        <f t="shared" si="5"/>
        <v>145.7714400971598</v>
      </c>
      <c r="AI77" s="75">
        <f>PXIL!K77</f>
        <v>0</v>
      </c>
      <c r="AJ77" s="75">
        <f>PXIL!Q77</f>
        <v>0</v>
      </c>
      <c r="AK77" s="75">
        <f>RTM_IEX!K77</f>
        <v>9.61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10.7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1.5780025284450063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104.73239600299142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2.54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1.2979155070766406</v>
      </c>
      <c r="AD78">
        <f t="shared" si="4"/>
        <v>146.19248302435977</v>
      </c>
      <c r="AE78">
        <f>'IDT-1'!E78</f>
        <v>0</v>
      </c>
      <c r="AF78" s="26"/>
      <c r="AG78">
        <f t="shared" si="5"/>
        <v>146.19248302435977</v>
      </c>
      <c r="AI78" s="75">
        <f>PXIL!K78</f>
        <v>0</v>
      </c>
      <c r="AJ78" s="75">
        <f>PXIL!Q78</f>
        <v>0</v>
      </c>
      <c r="AK78" s="75">
        <f>RTM_IEX!K78</f>
        <v>9.61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11.03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1.5780025284450063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104.81218400299143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2.54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1.1867696414766407</v>
      </c>
      <c r="AD79">
        <f t="shared" si="4"/>
        <v>133.67341688995978</v>
      </c>
      <c r="AE79">
        <f>'IDT-1'!E79</f>
        <v>0</v>
      </c>
      <c r="AF79" s="26"/>
      <c r="AG79">
        <f t="shared" si="5"/>
        <v>133.67341688995978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7.93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1.5780025284450063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104.92488300299144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2.54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1.1878493926766407</v>
      </c>
      <c r="AD80">
        <f t="shared" si="4"/>
        <v>133.79503613875983</v>
      </c>
      <c r="AE80">
        <f>'IDT-1'!E80</f>
        <v>0</v>
      </c>
      <c r="AF80" s="26"/>
      <c r="AG80">
        <f t="shared" si="5"/>
        <v>133.79503613875983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7.94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1.5780025284450063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102.69381062709145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1.2549839557687208</v>
      </c>
      <c r="AD81">
        <f t="shared" si="4"/>
        <v>141.35682919976773</v>
      </c>
      <c r="AE81">
        <f>'IDT-1'!E81</f>
        <v>0</v>
      </c>
      <c r="AF81" s="26"/>
      <c r="AG81">
        <f t="shared" si="5"/>
        <v>141.35682919976773</v>
      </c>
      <c r="AI81" s="75">
        <f>PXIL!K81</f>
        <v>0</v>
      </c>
      <c r="AJ81" s="75">
        <f>PXIL!Q81</f>
        <v>0</v>
      </c>
      <c r="AK81" s="75">
        <f>RTM_IEX!K81</f>
        <v>9.61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8.19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1.5780025284450063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101.00848805509143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1.2445531171351207</v>
      </c>
      <c r="AD82">
        <f t="shared" si="4"/>
        <v>140.18193746640131</v>
      </c>
      <c r="AE82">
        <f>'IDT-1'!E82</f>
        <v>0</v>
      </c>
      <c r="AF82" s="26"/>
      <c r="AG82">
        <f t="shared" si="5"/>
        <v>140.18193746640131</v>
      </c>
      <c r="AI82" s="75">
        <f>PXIL!K82</f>
        <v>0</v>
      </c>
      <c r="AJ82" s="75">
        <f>PXIL!Q82</f>
        <v>0</v>
      </c>
      <c r="AK82" s="75">
        <f>RTM_IEX!K82</f>
        <v>9.61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8.69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1.7295001444669171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98.905924139312944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1.0663437336972628</v>
      </c>
      <c r="AD83">
        <f t="shared" si="4"/>
        <v>120.1090805500826</v>
      </c>
      <c r="AE83">
        <f>'IDT-1'!E83</f>
        <v>0</v>
      </c>
      <c r="AF83" s="26"/>
      <c r="AG83">
        <f t="shared" si="5"/>
        <v>120.1090805500826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1.7295001444669171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98.429170855312933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1.0621483047980627</v>
      </c>
      <c r="AD84">
        <f t="shared" si="4"/>
        <v>119.63652269498179</v>
      </c>
      <c r="AE84">
        <f>'IDT-1'!E84</f>
        <v>0</v>
      </c>
      <c r="AF84" s="26"/>
      <c r="AG84">
        <f t="shared" si="5"/>
        <v>119.63652269498179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1.7295001444669171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97.947153005712948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2.57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1.0581705477215828</v>
      </c>
      <c r="AD85">
        <f t="shared" si="4"/>
        <v>119.18848260245828</v>
      </c>
      <c r="AE85">
        <f>'IDT-1'!E85</f>
        <v>0</v>
      </c>
      <c r="AF85" s="26"/>
      <c r="AG85">
        <f t="shared" si="5"/>
        <v>119.18848260245828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1.7295001444669171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97.525390248212929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2.57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1.0544590354555825</v>
      </c>
      <c r="AD86">
        <f t="shared" si="4"/>
        <v>118.77043135722425</v>
      </c>
      <c r="AE86">
        <f>'IDT-1'!E86</f>
        <v>0</v>
      </c>
      <c r="AF86" s="26"/>
      <c r="AG86">
        <f t="shared" si="5"/>
        <v>118.77043135722425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1.7295001444669171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97.727231080912958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2.57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1.056235234783343</v>
      </c>
      <c r="AD87">
        <f t="shared" si="4"/>
        <v>118.97049599059653</v>
      </c>
      <c r="AE87">
        <f>'IDT-1'!E87</f>
        <v>0</v>
      </c>
      <c r="AF87" s="26"/>
      <c r="AG87">
        <f t="shared" si="5"/>
        <v>118.97049599059653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1.7295001444669171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97.319346692912958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2.57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1.0526458521689428</v>
      </c>
      <c r="AD88">
        <f t="shared" si="4"/>
        <v>118.56620098521093</v>
      </c>
      <c r="AE88">
        <f>'IDT-1'!E88</f>
        <v>0</v>
      </c>
      <c r="AF88" s="26"/>
      <c r="AG88">
        <f t="shared" si="5"/>
        <v>118.56620098521093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1.7295001444669171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97.50579769291295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2.57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1.054286620968943</v>
      </c>
      <c r="AD89">
        <f t="shared" si="4"/>
        <v>118.75101121641093</v>
      </c>
      <c r="AE89">
        <f>'IDT-1'!E89</f>
        <v>0</v>
      </c>
      <c r="AF89" s="26"/>
      <c r="AG89">
        <f t="shared" si="5"/>
        <v>118.75101121641093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1.6790005948839974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97.751458803012952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2.57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1.0560040427014932</v>
      </c>
      <c r="AD90">
        <f t="shared" si="4"/>
        <v>118.94445535519546</v>
      </c>
      <c r="AE90">
        <f>'IDT-1'!E90</f>
        <v>0</v>
      </c>
      <c r="AF90" s="26"/>
      <c r="AG90">
        <f t="shared" si="5"/>
        <v>118.94445535519546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1.7295001444669171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14.09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98.389835269912922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2.57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1.0276581516465426</v>
      </c>
      <c r="AD91">
        <f t="shared" si="4"/>
        <v>115.75167726273328</v>
      </c>
      <c r="AE91">
        <f>'IDT-1'!E91</f>
        <v>0</v>
      </c>
      <c r="AF91" s="26"/>
      <c r="AG91">
        <f t="shared" si="5"/>
        <v>115.75167726273328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1.7295001444669171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14.09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98.575630269912935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2.57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1.0292931476465428</v>
      </c>
      <c r="AD92">
        <f t="shared" si="4"/>
        <v>115.9358372667333</v>
      </c>
      <c r="AE92">
        <f>'IDT-1'!E92</f>
        <v>0</v>
      </c>
      <c r="AF92" s="26"/>
      <c r="AG92">
        <f t="shared" si="5"/>
        <v>115.9358372667333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1.7161123853211009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17.849164169320101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97.616066811774772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2.57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1.0538118216244605</v>
      </c>
      <c r="AD93">
        <f t="shared" si="4"/>
        <v>118.6975315447915</v>
      </c>
      <c r="AE93">
        <f>'IDT-1'!E93</f>
        <v>0</v>
      </c>
      <c r="AF93" s="26"/>
      <c r="AG93">
        <f t="shared" si="5"/>
        <v>118.6975315447915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1.7161123853211009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17.849164169320101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97.523453195874765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2.57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1.0529968218045405</v>
      </c>
      <c r="AD94">
        <f t="shared" si="4"/>
        <v>118.60573292871142</v>
      </c>
      <c r="AE94">
        <f>'IDT-1'!E94</f>
        <v>0</v>
      </c>
      <c r="AF94" s="26"/>
      <c r="AG94">
        <f t="shared" si="5"/>
        <v>118.60573292871142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1.7295001444669171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17.849164169320101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91.385000195874767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2.57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0.9990962476850237</v>
      </c>
      <c r="AD95">
        <f t="shared" si="4"/>
        <v>112.53456826197676</v>
      </c>
      <c r="AE95">
        <f>'IDT-1'!E95</f>
        <v>0</v>
      </c>
      <c r="AF95" s="26"/>
      <c r="AG95">
        <f t="shared" si="5"/>
        <v>112.53456826197676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1.7295001444669171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17.849164169320101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91.717148195874771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2.57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1.0020191500850237</v>
      </c>
      <c r="AD96">
        <f t="shared" si="4"/>
        <v>112.86379335957676</v>
      </c>
      <c r="AE96">
        <f>'IDT-1'!E96</f>
        <v>0</v>
      </c>
      <c r="AF96" s="26"/>
      <c r="AG96">
        <f t="shared" si="5"/>
        <v>112.86379335957676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1.7295001444669171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18.659147439119113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91.432002151874769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2.57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1.0066377176720551</v>
      </c>
      <c r="AD97">
        <f t="shared" si="4"/>
        <v>113.38401201778875</v>
      </c>
      <c r="AE97">
        <f>'IDT-1'!E97</f>
        <v>0</v>
      </c>
      <c r="AF97" s="26"/>
      <c r="AG97">
        <f t="shared" si="5"/>
        <v>113.38401201778875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1.7295001444669171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18.659147439119113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91.411463024874777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2.57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1.0064569733544551</v>
      </c>
      <c r="AD98">
        <f t="shared" si="4"/>
        <v>113.36365363510635</v>
      </c>
      <c r="AE98">
        <f>'IDT-1'!E98</f>
        <v>0</v>
      </c>
      <c r="AF98" s="26"/>
      <c r="AG98">
        <f t="shared" si="5"/>
        <v>113.36365363510635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2.3455735821084466E-2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0.35793542749467189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2.2051132922400498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6.1064999999999946E-2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2.7973727759528701E-2</v>
      </c>
      <c r="AD99">
        <f t="shared" si="6"/>
        <v>2.8053757277962781</v>
      </c>
      <c r="AE99">
        <f t="shared" si="6"/>
        <v>0</v>
      </c>
      <c r="AG99">
        <f t="shared" si="6"/>
        <v>2.8053757277962781</v>
      </c>
      <c r="AI99">
        <f t="shared" si="6"/>
        <v>0</v>
      </c>
      <c r="AJ99">
        <f t="shared" si="6"/>
        <v>0</v>
      </c>
      <c r="AK99">
        <f t="shared" si="6"/>
        <v>2.8829999999999998E-2</v>
      </c>
      <c r="AL99">
        <f t="shared" si="6"/>
        <v>-0.17125000000000001</v>
      </c>
      <c r="AM99">
        <f t="shared" si="6"/>
        <v>0</v>
      </c>
      <c r="AN99">
        <f t="shared" si="6"/>
        <v>0</v>
      </c>
      <c r="AO99">
        <f t="shared" si="6"/>
        <v>0.32819999999999994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216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45016.52134259259</v>
      </c>
    </row>
    <row r="2" spans="1:17">
      <c r="A2" s="31">
        <v>45014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45014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4.9997851403033824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0.10313410923466977</v>
      </c>
      <c r="AD3">
        <f>SUM(B3:AB3,AI3:AR3)-AC3</f>
        <v>11.616651031068713</v>
      </c>
      <c r="AE3">
        <f>'IDT-1'!D3</f>
        <v>0</v>
      </c>
      <c r="AF3" s="26"/>
      <c r="AG3">
        <f>SUM(AD3:AF3)</f>
        <v>11.616651031068713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4.9997851403033824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0.10313410923466977</v>
      </c>
      <c r="AD4">
        <f t="shared" ref="AD4:AD67" si="1">SUM(B4:AB4,AI4:AR4)-AC4</f>
        <v>11.616651031068713</v>
      </c>
      <c r="AE4">
        <f>'IDT-1'!D4</f>
        <v>0</v>
      </c>
      <c r="AF4" s="26"/>
      <c r="AG4">
        <f t="shared" ref="AG4:AG67" si="2">SUM(AD4:AF4)</f>
        <v>11.616651031068713</v>
      </c>
      <c r="AI4" s="75">
        <f>PXIL!L4</f>
        <v>0</v>
      </c>
      <c r="AJ4" s="75">
        <f>PXIL!R4</f>
        <v>0</v>
      </c>
      <c r="AK4" s="75">
        <f>RTM_IEX!L4</f>
        <v>6.72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4.9997851403033824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9.891010923466978E-2</v>
      </c>
      <c r="AD5">
        <f t="shared" si="1"/>
        <v>11.140875031068713</v>
      </c>
      <c r="AE5">
        <f>'IDT-1'!D5</f>
        <v>0</v>
      </c>
      <c r="AF5" s="26"/>
      <c r="AG5">
        <f t="shared" si="2"/>
        <v>11.140875031068713</v>
      </c>
      <c r="AI5" s="75">
        <f>PXIL!L5</f>
        <v>0</v>
      </c>
      <c r="AJ5" s="75">
        <f>PXIL!R5</f>
        <v>0</v>
      </c>
      <c r="AK5" s="75">
        <f>RTM_IEX!L5</f>
        <v>6.24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4.9997851403033824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9.891010923466978E-2</v>
      </c>
      <c r="AD6">
        <f t="shared" si="1"/>
        <v>11.140875031068713</v>
      </c>
      <c r="AE6">
        <f>'IDT-1'!D6</f>
        <v>0</v>
      </c>
      <c r="AF6" s="26"/>
      <c r="AG6">
        <f t="shared" si="2"/>
        <v>11.140875031068713</v>
      </c>
      <c r="AI6" s="75">
        <f>PXIL!L6</f>
        <v>0</v>
      </c>
      <c r="AJ6" s="75">
        <f>PXIL!R6</f>
        <v>0</v>
      </c>
      <c r="AK6" s="75">
        <f>RTM_IEX!L6</f>
        <v>6.24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4.9997851403033824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9.891010923466978E-2</v>
      </c>
      <c r="AD7">
        <f t="shared" si="1"/>
        <v>11.140875031068713</v>
      </c>
      <c r="AE7">
        <f>'IDT-1'!D7</f>
        <v>0</v>
      </c>
      <c r="AF7" s="26"/>
      <c r="AG7">
        <f t="shared" si="2"/>
        <v>11.140875031068713</v>
      </c>
      <c r="AI7" s="75">
        <f>PXIL!L7</f>
        <v>0</v>
      </c>
      <c r="AJ7" s="75">
        <f>PXIL!R7</f>
        <v>0</v>
      </c>
      <c r="AK7" s="75">
        <f>RTM_IEX!L7</f>
        <v>6.24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4.9997851403033824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9.891010923466978E-2</v>
      </c>
      <c r="AD8">
        <f t="shared" si="1"/>
        <v>11.140875031068713</v>
      </c>
      <c r="AE8">
        <f>'IDT-1'!D8</f>
        <v>0</v>
      </c>
      <c r="AF8" s="26"/>
      <c r="AG8">
        <f t="shared" si="2"/>
        <v>11.140875031068713</v>
      </c>
      <c r="AI8" s="75">
        <f>PXIL!L8</f>
        <v>0</v>
      </c>
      <c r="AJ8" s="75">
        <f>PXIL!R8</f>
        <v>0</v>
      </c>
      <c r="AK8" s="75">
        <f>RTM_IEX!L8</f>
        <v>6.24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4.9997741440057819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9.8910012467250896E-2</v>
      </c>
      <c r="AD9">
        <f t="shared" si="1"/>
        <v>11.140864131538532</v>
      </c>
      <c r="AE9">
        <f>'IDT-1'!D9</f>
        <v>0</v>
      </c>
      <c r="AF9" s="26"/>
      <c r="AG9">
        <f t="shared" si="2"/>
        <v>11.140864131538532</v>
      </c>
      <c r="AI9" s="75">
        <f>PXIL!L9</f>
        <v>0</v>
      </c>
      <c r="AJ9" s="75">
        <f>PXIL!R9</f>
        <v>0</v>
      </c>
      <c r="AK9" s="75">
        <f>RTM_IEX!L9</f>
        <v>6.24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4.9997741440057819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9.8910012467250896E-2</v>
      </c>
      <c r="AD10">
        <f t="shared" si="1"/>
        <v>11.140864131538532</v>
      </c>
      <c r="AE10">
        <f>'IDT-1'!D10</f>
        <v>0</v>
      </c>
      <c r="AF10" s="26"/>
      <c r="AG10">
        <f t="shared" si="2"/>
        <v>11.140864131538532</v>
      </c>
      <c r="AI10" s="75">
        <f>PXIL!L10</f>
        <v>0</v>
      </c>
      <c r="AJ10" s="75">
        <f>PXIL!R10</f>
        <v>0</v>
      </c>
      <c r="AK10" s="75">
        <f>RTM_IEX!L10</f>
        <v>6.24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4.9997741440057819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9.8910012467250896E-2</v>
      </c>
      <c r="AD11">
        <f t="shared" si="1"/>
        <v>11.140864131538532</v>
      </c>
      <c r="AE11">
        <f>'IDT-1'!D11</f>
        <v>0</v>
      </c>
      <c r="AF11" s="26"/>
      <c r="AG11">
        <f t="shared" si="2"/>
        <v>11.140864131538532</v>
      </c>
      <c r="AI11" s="75">
        <f>PXIL!L11</f>
        <v>0</v>
      </c>
      <c r="AJ11" s="75">
        <f>PXIL!R11</f>
        <v>0</v>
      </c>
      <c r="AK11" s="75">
        <f>RTM_IEX!L11</f>
        <v>6.24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4.9997741440057819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9.8910012467250896E-2</v>
      </c>
      <c r="AD12">
        <f t="shared" si="1"/>
        <v>11.140864131538532</v>
      </c>
      <c r="AE12">
        <f>'IDT-1'!D12</f>
        <v>0</v>
      </c>
      <c r="AF12" s="26"/>
      <c r="AG12">
        <f t="shared" si="2"/>
        <v>11.140864131538532</v>
      </c>
      <c r="AI12" s="75">
        <f>PXIL!L12</f>
        <v>0</v>
      </c>
      <c r="AJ12" s="75">
        <f>PXIL!R12</f>
        <v>0</v>
      </c>
      <c r="AK12" s="75">
        <f>RTM_IEX!L12</f>
        <v>6.24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4.9997741440057819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9.8910012467250896E-2</v>
      </c>
      <c r="AD13">
        <f t="shared" si="1"/>
        <v>11.140864131538532</v>
      </c>
      <c r="AE13">
        <f>'IDT-1'!D13</f>
        <v>0</v>
      </c>
      <c r="AF13" s="26"/>
      <c r="AG13">
        <f t="shared" si="2"/>
        <v>11.140864131538532</v>
      </c>
      <c r="AI13" s="75">
        <f>PXIL!L13</f>
        <v>0</v>
      </c>
      <c r="AJ13" s="75">
        <f>PXIL!R13</f>
        <v>0</v>
      </c>
      <c r="AK13" s="75">
        <f>RTM_IEX!L13</f>
        <v>6.24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4.9997741440057819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9.8910012467250896E-2</v>
      </c>
      <c r="AD14">
        <f t="shared" si="1"/>
        <v>11.140864131538532</v>
      </c>
      <c r="AE14">
        <f>'IDT-1'!D14</f>
        <v>0</v>
      </c>
      <c r="AF14" s="26"/>
      <c r="AG14">
        <f t="shared" si="2"/>
        <v>11.140864131538532</v>
      </c>
      <c r="AI14" s="75">
        <f>PXIL!L14</f>
        <v>0</v>
      </c>
      <c r="AJ14" s="75">
        <f>PXIL!R14</f>
        <v>0</v>
      </c>
      <c r="AK14" s="75">
        <f>RTM_IEX!L14</f>
        <v>6.24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4.9997646283481609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9.8909928729463831E-2</v>
      </c>
      <c r="AD15">
        <f t="shared" si="1"/>
        <v>11.140854699618698</v>
      </c>
      <c r="AE15">
        <f>'IDT-1'!D15</f>
        <v>0</v>
      </c>
      <c r="AF15" s="26"/>
      <c r="AG15">
        <f t="shared" si="2"/>
        <v>11.140854699618698</v>
      </c>
      <c r="AI15" s="75">
        <f>PXIL!L15</f>
        <v>0</v>
      </c>
      <c r="AJ15" s="75">
        <f>PXIL!R15</f>
        <v>0</v>
      </c>
      <c r="AK15" s="75">
        <f>RTM_IEX!L15</f>
        <v>6.24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4.9997646283481609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9.8997928729463822E-2</v>
      </c>
      <c r="AD16">
        <f t="shared" si="1"/>
        <v>11.150766699618696</v>
      </c>
      <c r="AE16">
        <f>'IDT-1'!D16</f>
        <v>0</v>
      </c>
      <c r="AF16" s="26"/>
      <c r="AG16">
        <f t="shared" si="2"/>
        <v>11.150766699618696</v>
      </c>
      <c r="AI16" s="75">
        <f>PXIL!L16</f>
        <v>0</v>
      </c>
      <c r="AJ16" s="75">
        <f>PXIL!R16</f>
        <v>0</v>
      </c>
      <c r="AK16" s="75">
        <f>RTM_IEX!L16</f>
        <v>6.25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9.9000000000000005E-2</v>
      </c>
      <c r="AD17">
        <f t="shared" si="1"/>
        <v>11.151</v>
      </c>
      <c r="AE17">
        <f>'IDT-1'!D17</f>
        <v>0</v>
      </c>
      <c r="AF17" s="26"/>
      <c r="AG17">
        <f t="shared" si="2"/>
        <v>11.151</v>
      </c>
      <c r="AI17" s="75">
        <f>PXIL!L17</f>
        <v>0</v>
      </c>
      <c r="AJ17" s="75">
        <f>PXIL!R17</f>
        <v>0</v>
      </c>
      <c r="AK17" s="75">
        <f>RTM_IEX!L17</f>
        <v>6.25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0.10146400000000001</v>
      </c>
      <c r="AD18">
        <f t="shared" si="1"/>
        <v>11.428536000000001</v>
      </c>
      <c r="AE18">
        <f>'IDT-1'!D18</f>
        <v>0</v>
      </c>
      <c r="AF18" s="26"/>
      <c r="AG18">
        <f t="shared" si="2"/>
        <v>11.428536000000001</v>
      </c>
      <c r="AI18" s="75">
        <f>PXIL!L18</f>
        <v>0</v>
      </c>
      <c r="AJ18" s="75">
        <f>PXIL!R18</f>
        <v>0</v>
      </c>
      <c r="AK18" s="75">
        <f>RTM_IEX!L18</f>
        <v>6.53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0.10322400000000001</v>
      </c>
      <c r="AD19">
        <f t="shared" si="1"/>
        <v>11.626776</v>
      </c>
      <c r="AE19">
        <f>'IDT-1'!D19</f>
        <v>0</v>
      </c>
      <c r="AF19" s="26"/>
      <c r="AG19">
        <f t="shared" si="2"/>
        <v>11.626776</v>
      </c>
      <c r="AI19" s="75">
        <f>PXIL!L19</f>
        <v>0</v>
      </c>
      <c r="AJ19" s="75">
        <f>PXIL!R19</f>
        <v>0</v>
      </c>
      <c r="AK19" s="75">
        <f>RTM_IEX!L19</f>
        <v>6.73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0.10744800000000002</v>
      </c>
      <c r="AD20">
        <f t="shared" si="1"/>
        <v>12.102552000000001</v>
      </c>
      <c r="AE20">
        <f>'IDT-1'!D20</f>
        <v>0</v>
      </c>
      <c r="AF20" s="26"/>
      <c r="AG20">
        <f t="shared" si="2"/>
        <v>12.102552000000001</v>
      </c>
      <c r="AI20" s="75">
        <f>PXIL!L20</f>
        <v>0</v>
      </c>
      <c r="AJ20" s="75">
        <f>PXIL!R20</f>
        <v>0</v>
      </c>
      <c r="AK20" s="75">
        <f>RTM_IEX!L20</f>
        <v>7.21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0.10736000000000001</v>
      </c>
      <c r="AD21">
        <f t="shared" si="1"/>
        <v>12.092639999999999</v>
      </c>
      <c r="AE21">
        <f>'IDT-1'!D21</f>
        <v>0</v>
      </c>
      <c r="AF21" s="26"/>
      <c r="AG21">
        <f t="shared" si="2"/>
        <v>12.092639999999999</v>
      </c>
      <c r="AI21" s="75">
        <f>PXIL!L21</f>
        <v>0</v>
      </c>
      <c r="AJ21" s="75">
        <f>PXIL!R21</f>
        <v>0</v>
      </c>
      <c r="AK21" s="75">
        <f>RTM_IEX!L21</f>
        <v>7.2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0.115896</v>
      </c>
      <c r="AD22">
        <f t="shared" si="1"/>
        <v>13.054104000000001</v>
      </c>
      <c r="AE22">
        <f>'IDT-1'!D22</f>
        <v>0</v>
      </c>
      <c r="AF22" s="26"/>
      <c r="AG22">
        <f t="shared" si="2"/>
        <v>13.054104000000001</v>
      </c>
      <c r="AI22" s="75">
        <f>PXIL!L22</f>
        <v>0</v>
      </c>
      <c r="AJ22" s="75">
        <f>PXIL!R22</f>
        <v>0</v>
      </c>
      <c r="AK22" s="75">
        <f>RTM_IEX!L22</f>
        <v>8.17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0.12434400000000002</v>
      </c>
      <c r="AD23">
        <f t="shared" si="1"/>
        <v>14.005656000000002</v>
      </c>
      <c r="AE23">
        <f>'IDT-1'!D23</f>
        <v>0</v>
      </c>
      <c r="AF23" s="26"/>
      <c r="AG23">
        <f t="shared" si="2"/>
        <v>14.005656000000002</v>
      </c>
      <c r="AI23" s="75">
        <f>PXIL!L23</f>
        <v>0</v>
      </c>
      <c r="AJ23" s="75">
        <f>PXIL!R23</f>
        <v>0</v>
      </c>
      <c r="AK23" s="75">
        <f>RTM_IEX!L23</f>
        <v>9.1300000000000008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0.12434400000000002</v>
      </c>
      <c r="AD24">
        <f t="shared" si="1"/>
        <v>14.005656000000002</v>
      </c>
      <c r="AE24">
        <f>'IDT-1'!D24</f>
        <v>0</v>
      </c>
      <c r="AF24" s="26"/>
      <c r="AG24">
        <f t="shared" si="2"/>
        <v>14.005656000000002</v>
      </c>
      <c r="AI24" s="75">
        <f>PXIL!L24</f>
        <v>0</v>
      </c>
      <c r="AJ24" s="75">
        <f>PXIL!R24</f>
        <v>0</v>
      </c>
      <c r="AK24" s="75">
        <f>RTM_IEX!L24</f>
        <v>9.1300000000000008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0.11352000000000002</v>
      </c>
      <c r="AD25">
        <f t="shared" si="1"/>
        <v>12.786480000000003</v>
      </c>
      <c r="AE25">
        <f>'IDT-1'!D25</f>
        <v>0</v>
      </c>
      <c r="AF25" s="26"/>
      <c r="AG25">
        <f t="shared" si="2"/>
        <v>12.786480000000003</v>
      </c>
      <c r="AI25" s="75">
        <f>PXIL!L25</f>
        <v>0</v>
      </c>
      <c r="AJ25" s="75">
        <f>PXIL!R25</f>
        <v>0</v>
      </c>
      <c r="AK25" s="75">
        <f>RTM_IEX!L25</f>
        <v>7.9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0.13490400000000002</v>
      </c>
      <c r="AD26">
        <f t="shared" si="1"/>
        <v>15.195096000000001</v>
      </c>
      <c r="AE26">
        <f>'IDT-1'!D26</f>
        <v>0</v>
      </c>
      <c r="AF26" s="26"/>
      <c r="AG26">
        <f t="shared" si="2"/>
        <v>15.195096000000001</v>
      </c>
      <c r="AI26" s="75">
        <f>PXIL!L26</f>
        <v>0</v>
      </c>
      <c r="AJ26" s="75">
        <f>PXIL!R26</f>
        <v>0</v>
      </c>
      <c r="AK26" s="75">
        <f>RTM_IEX!L26</f>
        <v>10.33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0.15576000000000001</v>
      </c>
      <c r="AD27">
        <f t="shared" si="1"/>
        <v>17.544239999999999</v>
      </c>
      <c r="AE27">
        <f>'IDT-1'!D27</f>
        <v>0</v>
      </c>
      <c r="AF27" s="26"/>
      <c r="AG27">
        <f t="shared" si="2"/>
        <v>17.544239999999999</v>
      </c>
      <c r="AI27" s="75">
        <f>PXIL!L27</f>
        <v>0</v>
      </c>
      <c r="AJ27" s="75">
        <f>PXIL!R27</f>
        <v>0</v>
      </c>
      <c r="AK27" s="75">
        <f>RTM_IEX!L27</f>
        <v>12.7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0.13375999999999999</v>
      </c>
      <c r="AD28">
        <f t="shared" si="1"/>
        <v>15.066239999999999</v>
      </c>
      <c r="AE28">
        <f>'IDT-1'!D28</f>
        <v>0</v>
      </c>
      <c r="AF28" s="26"/>
      <c r="AG28">
        <f t="shared" si="2"/>
        <v>15.066239999999999</v>
      </c>
      <c r="AI28" s="75">
        <f>PXIL!L28</f>
        <v>0</v>
      </c>
      <c r="AJ28" s="75">
        <f>PXIL!R28</f>
        <v>0</v>
      </c>
      <c r="AK28" s="75">
        <f>RTM_IEX!L28</f>
        <v>10.199999999999999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0.1386</v>
      </c>
      <c r="AD29">
        <f t="shared" si="1"/>
        <v>15.6114</v>
      </c>
      <c r="AE29">
        <f>'IDT-1'!D29</f>
        <v>0</v>
      </c>
      <c r="AF29" s="26"/>
      <c r="AG29">
        <f t="shared" si="2"/>
        <v>15.6114</v>
      </c>
      <c r="AI29" s="75">
        <f>PXIL!L29</f>
        <v>0</v>
      </c>
      <c r="AJ29" s="75">
        <f>PXIL!R29</f>
        <v>0</v>
      </c>
      <c r="AK29" s="75">
        <f>RTM_IEX!L29</f>
        <v>10.75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4.9999999999999991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0.125224</v>
      </c>
      <c r="AD30">
        <f t="shared" si="1"/>
        <v>14.104776000000001</v>
      </c>
      <c r="AE30">
        <f>'IDT-1'!D30</f>
        <v>0</v>
      </c>
      <c r="AF30" s="26"/>
      <c r="AG30">
        <f t="shared" si="2"/>
        <v>14.104776000000001</v>
      </c>
      <c r="AI30" s="75">
        <f>PXIL!L30</f>
        <v>0</v>
      </c>
      <c r="AJ30" s="75">
        <f>PXIL!R30</f>
        <v>0</v>
      </c>
      <c r="AK30" s="75">
        <f>RTM_IEX!L30</f>
        <v>9.23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0.15030399999999999</v>
      </c>
      <c r="AD31">
        <f t="shared" si="1"/>
        <v>16.929696</v>
      </c>
      <c r="AE31">
        <f>'IDT-1'!D31</f>
        <v>0</v>
      </c>
      <c r="AF31" s="26"/>
      <c r="AG31">
        <f t="shared" si="2"/>
        <v>16.929696</v>
      </c>
      <c r="AI31" s="75">
        <f>PXIL!L31</f>
        <v>0</v>
      </c>
      <c r="AJ31" s="75">
        <f>PXIL!R31</f>
        <v>0</v>
      </c>
      <c r="AK31" s="75">
        <f>RTM_IEX!L31</f>
        <v>12.08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0.17142400000000002</v>
      </c>
      <c r="AD32">
        <f t="shared" si="1"/>
        <v>19.308576000000002</v>
      </c>
      <c r="AE32">
        <f>'IDT-1'!D32</f>
        <v>0</v>
      </c>
      <c r="AF32" s="26"/>
      <c r="AG32">
        <f t="shared" si="2"/>
        <v>19.308576000000002</v>
      </c>
      <c r="AI32" s="75">
        <f>PXIL!L32</f>
        <v>0</v>
      </c>
      <c r="AJ32" s="75">
        <f>PXIL!R32</f>
        <v>0</v>
      </c>
      <c r="AK32" s="75">
        <f>RTM_IEX!L32</f>
        <v>14.38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0.20829600000000004</v>
      </c>
      <c r="AD33">
        <f t="shared" si="1"/>
        <v>23.461704000000001</v>
      </c>
      <c r="AE33">
        <f>'IDT-1'!D33</f>
        <v>0</v>
      </c>
      <c r="AF33" s="26"/>
      <c r="AG33">
        <f t="shared" si="2"/>
        <v>23.461704000000001</v>
      </c>
      <c r="AI33" s="75">
        <f>PXIL!L33</f>
        <v>0</v>
      </c>
      <c r="AJ33" s="75">
        <f>PXIL!R33</f>
        <v>0</v>
      </c>
      <c r="AK33" s="75">
        <f>RTM_IEX!L33</f>
        <v>18.25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0.85</v>
      </c>
      <c r="AB34" s="117">
        <f>-STOA!R34</f>
        <v>0</v>
      </c>
      <c r="AC34">
        <f t="shared" si="0"/>
        <v>0.21208000000000002</v>
      </c>
      <c r="AD34">
        <f t="shared" si="1"/>
        <v>23.887920000000001</v>
      </c>
      <c r="AE34">
        <f>'IDT-1'!D34</f>
        <v>0</v>
      </c>
      <c r="AF34" s="26"/>
      <c r="AG34">
        <f t="shared" si="2"/>
        <v>23.887920000000001</v>
      </c>
      <c r="AI34" s="75">
        <f>PXIL!L34</f>
        <v>0</v>
      </c>
      <c r="AJ34" s="75">
        <f>PXIL!R34</f>
        <v>0</v>
      </c>
      <c r="AK34" s="75">
        <f>RTM_IEX!L34</f>
        <v>18.25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1.1599999999999999</v>
      </c>
      <c r="AB35" s="117">
        <f>-STOA!R35</f>
        <v>0</v>
      </c>
      <c r="AC35">
        <f t="shared" si="0"/>
        <v>0.20213600000000001</v>
      </c>
      <c r="AD35">
        <f t="shared" si="1"/>
        <v>22.767863999999999</v>
      </c>
      <c r="AE35">
        <f>'IDT-1'!D35</f>
        <v>0</v>
      </c>
      <c r="AF35" s="26"/>
      <c r="AG35">
        <f t="shared" si="2"/>
        <v>22.767863999999999</v>
      </c>
      <c r="AI35" s="75">
        <f>PXIL!L35</f>
        <v>0</v>
      </c>
      <c r="AJ35" s="75">
        <f>PXIL!R35</f>
        <v>0</v>
      </c>
      <c r="AK35" s="75">
        <f>RTM_IEX!L35</f>
        <v>16.809999999999999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1.63</v>
      </c>
      <c r="AB36" s="117">
        <f>-STOA!R36</f>
        <v>0</v>
      </c>
      <c r="AC36">
        <f t="shared" si="0"/>
        <v>0.197824</v>
      </c>
      <c r="AD36">
        <f t="shared" si="1"/>
        <v>22.282176</v>
      </c>
      <c r="AE36">
        <f>'IDT-1'!D36</f>
        <v>0</v>
      </c>
      <c r="AF36" s="26"/>
      <c r="AG36">
        <f t="shared" si="2"/>
        <v>22.282176</v>
      </c>
      <c r="AI36" s="75">
        <f>PXIL!L36</f>
        <v>0</v>
      </c>
      <c r="AJ36" s="75">
        <f>PXIL!R36</f>
        <v>0</v>
      </c>
      <c r="AK36" s="75">
        <f>RTM_IEX!L36</f>
        <v>15.85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</v>
      </c>
      <c r="AB37" s="117">
        <f>-STOA!R37</f>
        <v>0</v>
      </c>
      <c r="AC37">
        <f t="shared" si="0"/>
        <v>0.20125600000000002</v>
      </c>
      <c r="AD37">
        <f t="shared" si="1"/>
        <v>22.668743999999997</v>
      </c>
      <c r="AE37">
        <f>'IDT-1'!D37</f>
        <v>0</v>
      </c>
      <c r="AF37" s="26"/>
      <c r="AG37">
        <f t="shared" si="2"/>
        <v>22.668743999999997</v>
      </c>
      <c r="AI37" s="75">
        <f>PXIL!L37</f>
        <v>0</v>
      </c>
      <c r="AJ37" s="75">
        <f>PXIL!R37</f>
        <v>0</v>
      </c>
      <c r="AK37" s="75">
        <f>RTM_IEX!L37</f>
        <v>15.37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2.98</v>
      </c>
      <c r="AB38" s="117">
        <f>-STOA!R38</f>
        <v>0</v>
      </c>
      <c r="AC38">
        <f t="shared" si="0"/>
        <v>0.18858400000000003</v>
      </c>
      <c r="AD38">
        <f t="shared" si="1"/>
        <v>21.241416000000001</v>
      </c>
      <c r="AE38">
        <f>'IDT-1'!D38</f>
        <v>0</v>
      </c>
      <c r="AF38" s="26"/>
      <c r="AG38">
        <f t="shared" si="2"/>
        <v>21.241416000000001</v>
      </c>
      <c r="AI38" s="75">
        <f>PXIL!L38</f>
        <v>0</v>
      </c>
      <c r="AJ38" s="75">
        <f>PXIL!R38</f>
        <v>0</v>
      </c>
      <c r="AK38" s="75">
        <f>RTM_IEX!L38</f>
        <v>13.45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3.75</v>
      </c>
      <c r="AB39" s="117">
        <f>-STOA!R39</f>
        <v>0</v>
      </c>
      <c r="AC39">
        <f t="shared" si="0"/>
        <v>0.18180800000000003</v>
      </c>
      <c r="AD39">
        <f t="shared" si="1"/>
        <v>20.478192</v>
      </c>
      <c r="AE39">
        <f>'IDT-1'!D39</f>
        <v>0</v>
      </c>
      <c r="AF39" s="26"/>
      <c r="AG39">
        <f t="shared" si="2"/>
        <v>20.478192</v>
      </c>
      <c r="AI39" s="75">
        <f>PXIL!L39</f>
        <v>0</v>
      </c>
      <c r="AJ39" s="75">
        <f>PXIL!R39</f>
        <v>0</v>
      </c>
      <c r="AK39" s="75">
        <f>RTM_IEX!L39</f>
        <v>11.91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4.51</v>
      </c>
      <c r="AB40" s="117">
        <f>-STOA!R40</f>
        <v>0</v>
      </c>
      <c r="AC40">
        <f t="shared" si="0"/>
        <v>0.18515199999999998</v>
      </c>
      <c r="AD40">
        <f t="shared" si="1"/>
        <v>20.854848</v>
      </c>
      <c r="AE40">
        <f>'IDT-1'!D40</f>
        <v>0</v>
      </c>
      <c r="AF40" s="26"/>
      <c r="AG40">
        <f t="shared" si="2"/>
        <v>20.854848</v>
      </c>
      <c r="AI40" s="75">
        <f>PXIL!L40</f>
        <v>0</v>
      </c>
      <c r="AJ40" s="75">
        <f>PXIL!R40</f>
        <v>0</v>
      </c>
      <c r="AK40" s="75">
        <f>RTM_IEX!L40</f>
        <v>11.53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4.71</v>
      </c>
      <c r="AB41" s="117">
        <f>-STOA!R41</f>
        <v>0</v>
      </c>
      <c r="AC41">
        <f t="shared" si="0"/>
        <v>0.18268800000000002</v>
      </c>
      <c r="AD41">
        <f t="shared" si="1"/>
        <v>20.577312000000003</v>
      </c>
      <c r="AE41">
        <f>'IDT-1'!D41</f>
        <v>0</v>
      </c>
      <c r="AF41" s="26"/>
      <c r="AG41">
        <f t="shared" si="2"/>
        <v>20.577312000000003</v>
      </c>
      <c r="AI41" s="75">
        <f>PXIL!L41</f>
        <v>0</v>
      </c>
      <c r="AJ41" s="75">
        <f>PXIL!R41</f>
        <v>0</v>
      </c>
      <c r="AK41" s="75">
        <f>RTM_IEX!L41</f>
        <v>11.05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5.19</v>
      </c>
      <c r="AB42" s="117">
        <f>-STOA!R42</f>
        <v>0</v>
      </c>
      <c r="AC42">
        <f t="shared" si="0"/>
        <v>0.18260000000000004</v>
      </c>
      <c r="AD42">
        <f t="shared" si="1"/>
        <v>20.567399999999999</v>
      </c>
      <c r="AE42">
        <f>'IDT-1'!D42</f>
        <v>0</v>
      </c>
      <c r="AF42" s="26"/>
      <c r="AG42">
        <f t="shared" si="2"/>
        <v>20.567399999999999</v>
      </c>
      <c r="AI42" s="75">
        <f>PXIL!L42</f>
        <v>0</v>
      </c>
      <c r="AJ42" s="75">
        <f>PXIL!R42</f>
        <v>0</v>
      </c>
      <c r="AK42" s="75">
        <f>RTM_IEX!L42</f>
        <v>10.56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5.57</v>
      </c>
      <c r="AB43" s="117">
        <f>-STOA!R43</f>
        <v>0</v>
      </c>
      <c r="AC43">
        <f t="shared" si="0"/>
        <v>0.18180800000000003</v>
      </c>
      <c r="AD43">
        <f t="shared" si="1"/>
        <v>20.478192</v>
      </c>
      <c r="AE43">
        <f>'IDT-1'!D43</f>
        <v>0</v>
      </c>
      <c r="AF43" s="26"/>
      <c r="AG43">
        <f t="shared" si="2"/>
        <v>20.478192</v>
      </c>
      <c r="AI43" s="75">
        <f>PXIL!L43</f>
        <v>0</v>
      </c>
      <c r="AJ43" s="75">
        <f>PXIL!R43</f>
        <v>0</v>
      </c>
      <c r="AK43" s="75">
        <f>RTM_IEX!L43</f>
        <v>10.09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5.67</v>
      </c>
      <c r="AB44" s="117">
        <f>-STOA!R44</f>
        <v>0</v>
      </c>
      <c r="AC44">
        <f t="shared" si="0"/>
        <v>0.17846400000000001</v>
      </c>
      <c r="AD44">
        <f t="shared" si="1"/>
        <v>20.101535999999999</v>
      </c>
      <c r="AE44">
        <f>'IDT-1'!D44</f>
        <v>0</v>
      </c>
      <c r="AF44" s="26"/>
      <c r="AG44">
        <f t="shared" si="2"/>
        <v>20.101535999999999</v>
      </c>
      <c r="AI44" s="75">
        <f>PXIL!L44</f>
        <v>0</v>
      </c>
      <c r="AJ44" s="75">
        <f>PXIL!R44</f>
        <v>0</v>
      </c>
      <c r="AK44" s="75">
        <f>RTM_IEX!L44</f>
        <v>9.61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4.9995464029755956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5.67</v>
      </c>
      <c r="AB45" s="117">
        <f>-STOA!R45</f>
        <v>0</v>
      </c>
      <c r="AC45">
        <f t="shared" si="0"/>
        <v>0.17423600834618524</v>
      </c>
      <c r="AD45">
        <f t="shared" si="1"/>
        <v>19.625310394629409</v>
      </c>
      <c r="AE45">
        <f>'IDT-1'!D45</f>
        <v>0</v>
      </c>
      <c r="AF45" s="26"/>
      <c r="AG45">
        <f t="shared" si="2"/>
        <v>19.625310394629409</v>
      </c>
      <c r="AI45" s="75">
        <f>PXIL!L45</f>
        <v>0</v>
      </c>
      <c r="AJ45" s="75">
        <f>PXIL!R45</f>
        <v>0</v>
      </c>
      <c r="AK45" s="75">
        <f>RTM_IEX!L45</f>
        <v>9.1300000000000008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4.9995464029755956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6.15</v>
      </c>
      <c r="AB46" s="117">
        <f>-STOA!R46</f>
        <v>0</v>
      </c>
      <c r="AC46">
        <f t="shared" si="0"/>
        <v>0.17001200834618524</v>
      </c>
      <c r="AD46">
        <f t="shared" si="1"/>
        <v>19.149534394629413</v>
      </c>
      <c r="AE46">
        <f>'IDT-1'!D46</f>
        <v>0</v>
      </c>
      <c r="AF46" s="26"/>
      <c r="AG46">
        <f t="shared" si="2"/>
        <v>19.149534394629413</v>
      </c>
      <c r="AI46" s="75">
        <f>PXIL!L46</f>
        <v>0</v>
      </c>
      <c r="AJ46" s="75">
        <f>PXIL!R46</f>
        <v>0</v>
      </c>
      <c r="AK46" s="75">
        <f>RTM_IEX!L46</f>
        <v>8.17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6.92</v>
      </c>
      <c r="AB47" s="117">
        <f>-STOA!R47</f>
        <v>0</v>
      </c>
      <c r="AC47">
        <f t="shared" si="0"/>
        <v>0.176792</v>
      </c>
      <c r="AD47">
        <f t="shared" si="1"/>
        <v>19.913208000000001</v>
      </c>
      <c r="AE47">
        <f>'IDT-1'!D47</f>
        <v>0</v>
      </c>
      <c r="AF47" s="26"/>
      <c r="AG47">
        <f t="shared" si="2"/>
        <v>19.913208000000001</v>
      </c>
      <c r="AI47" s="75">
        <f>PXIL!L47</f>
        <v>0</v>
      </c>
      <c r="AJ47" s="75">
        <f>PXIL!R47</f>
        <v>0</v>
      </c>
      <c r="AK47" s="75">
        <f>RTM_IEX!L47</f>
        <v>8.17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7.49</v>
      </c>
      <c r="AB48" s="117">
        <f>-STOA!R48</f>
        <v>0</v>
      </c>
      <c r="AC48">
        <f t="shared" si="0"/>
        <v>0.17327200000000001</v>
      </c>
      <c r="AD48">
        <f t="shared" si="1"/>
        <v>19.516728000000001</v>
      </c>
      <c r="AE48">
        <f>'IDT-1'!D48</f>
        <v>0</v>
      </c>
      <c r="AF48" s="26"/>
      <c r="AG48">
        <f t="shared" si="2"/>
        <v>19.516728000000001</v>
      </c>
      <c r="AI48" s="75">
        <f>PXIL!L48</f>
        <v>0</v>
      </c>
      <c r="AJ48" s="75">
        <f>PXIL!R48</f>
        <v>0</v>
      </c>
      <c r="AK48" s="75">
        <f>RTM_IEX!L48</f>
        <v>7.2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5.0002317067519346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8.3800000000000008</v>
      </c>
      <c r="AB49" s="117">
        <f>-STOA!R49</f>
        <v>0</v>
      </c>
      <c r="AC49">
        <f t="shared" si="0"/>
        <v>0.16843403901941703</v>
      </c>
      <c r="AD49">
        <f t="shared" si="1"/>
        <v>18.971797667732517</v>
      </c>
      <c r="AE49">
        <f>'IDT-1'!D49</f>
        <v>0</v>
      </c>
      <c r="AF49" s="26"/>
      <c r="AG49">
        <f t="shared" si="2"/>
        <v>18.971797667732517</v>
      </c>
      <c r="AI49" s="75">
        <f>PXIL!L49</f>
        <v>0</v>
      </c>
      <c r="AJ49" s="75">
        <f>PXIL!R49</f>
        <v>0</v>
      </c>
      <c r="AK49" s="75">
        <f>RTM_IEX!L49</f>
        <v>5.76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5.0002317067519346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8.6199999999999992</v>
      </c>
      <c r="AB50" s="117">
        <f>-STOA!R50</f>
        <v>0</v>
      </c>
      <c r="AC50">
        <f t="shared" si="0"/>
        <v>0.17054603901941703</v>
      </c>
      <c r="AD50">
        <f t="shared" si="1"/>
        <v>19.209685667732519</v>
      </c>
      <c r="AE50">
        <f>'IDT-1'!D50</f>
        <v>0</v>
      </c>
      <c r="AF50" s="26"/>
      <c r="AG50">
        <f t="shared" si="2"/>
        <v>19.209685667732519</v>
      </c>
      <c r="AI50" s="75">
        <f>PXIL!L50</f>
        <v>0</v>
      </c>
      <c r="AJ50" s="75">
        <f>PXIL!R50</f>
        <v>0</v>
      </c>
      <c r="AK50" s="75">
        <f>RTM_IEX!L50</f>
        <v>5.76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8.6199999999999992</v>
      </c>
      <c r="AB51" s="117">
        <f>-STOA!R51</f>
        <v>0</v>
      </c>
      <c r="AC51">
        <f t="shared" si="0"/>
        <v>0.16209803694273411</v>
      </c>
      <c r="AD51">
        <f t="shared" si="1"/>
        <v>18.258133433822508</v>
      </c>
      <c r="AE51">
        <f>'IDT-1'!D51</f>
        <v>0</v>
      </c>
      <c r="AF51" s="26"/>
      <c r="AG51">
        <f t="shared" si="2"/>
        <v>18.258133433822508</v>
      </c>
      <c r="AI51" s="75">
        <f>PXIL!L51</f>
        <v>0</v>
      </c>
      <c r="AJ51" s="75">
        <f>PXIL!R51</f>
        <v>0</v>
      </c>
      <c r="AK51" s="75">
        <f>RTM_IEX!L51</f>
        <v>4.8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8.6199999999999992</v>
      </c>
      <c r="AB52" s="117">
        <f>-STOA!R52</f>
        <v>0</v>
      </c>
      <c r="AC52">
        <f t="shared" si="0"/>
        <v>0.15787403694273414</v>
      </c>
      <c r="AD52">
        <f t="shared" si="1"/>
        <v>17.782357433822508</v>
      </c>
      <c r="AE52">
        <f>'IDT-1'!D52</f>
        <v>0</v>
      </c>
      <c r="AF52" s="26"/>
      <c r="AG52">
        <f t="shared" si="2"/>
        <v>17.782357433822508</v>
      </c>
      <c r="AI52" s="75">
        <f>PXIL!L52</f>
        <v>0</v>
      </c>
      <c r="AJ52" s="75">
        <f>PXIL!R52</f>
        <v>0</v>
      </c>
      <c r="AK52" s="75">
        <f>RTM_IEX!L52</f>
        <v>4.32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8.6199999999999992</v>
      </c>
      <c r="AB53" s="117">
        <f>-STOA!R53</f>
        <v>0</v>
      </c>
      <c r="AC53">
        <f t="shared" si="0"/>
        <v>0.15787403694273414</v>
      </c>
      <c r="AD53">
        <f t="shared" si="1"/>
        <v>17.782357433822508</v>
      </c>
      <c r="AE53">
        <f>'IDT-1'!D53</f>
        <v>0</v>
      </c>
      <c r="AF53" s="26"/>
      <c r="AG53">
        <f t="shared" si="2"/>
        <v>17.782357433822508</v>
      </c>
      <c r="AI53" s="75">
        <f>PXIL!L53</f>
        <v>0</v>
      </c>
      <c r="AJ53" s="75">
        <f>PXIL!R53</f>
        <v>0</v>
      </c>
      <c r="AK53" s="75">
        <f>RTM_IEX!L53</f>
        <v>4.32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8.6199999999999992</v>
      </c>
      <c r="AB54" s="117">
        <f>-STOA!R54</f>
        <v>0</v>
      </c>
      <c r="AC54">
        <f t="shared" si="0"/>
        <v>0.14942603694273413</v>
      </c>
      <c r="AD54">
        <f t="shared" si="1"/>
        <v>16.830805433822505</v>
      </c>
      <c r="AE54">
        <f>'IDT-1'!D54</f>
        <v>0</v>
      </c>
      <c r="AF54" s="26"/>
      <c r="AG54">
        <f t="shared" si="2"/>
        <v>16.830805433822505</v>
      </c>
      <c r="AI54" s="75">
        <f>PXIL!L54</f>
        <v>0</v>
      </c>
      <c r="AJ54" s="75">
        <f>PXIL!R54</f>
        <v>0</v>
      </c>
      <c r="AK54" s="75">
        <f>RTM_IEX!L54</f>
        <v>3.36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8.6199999999999992</v>
      </c>
      <c r="AB55" s="117">
        <f>-STOA!R55</f>
        <v>0</v>
      </c>
      <c r="AC55">
        <f t="shared" si="0"/>
        <v>0.14942603694273413</v>
      </c>
      <c r="AD55">
        <f t="shared" si="1"/>
        <v>16.830805433822505</v>
      </c>
      <c r="AE55">
        <f>'IDT-1'!D55</f>
        <v>0</v>
      </c>
      <c r="AF55" s="26"/>
      <c r="AG55">
        <f t="shared" si="2"/>
        <v>16.830805433822505</v>
      </c>
      <c r="AI55" s="75">
        <f>PXIL!L55</f>
        <v>0</v>
      </c>
      <c r="AJ55" s="75">
        <f>PXIL!R55</f>
        <v>0</v>
      </c>
      <c r="AK55" s="75">
        <f>RTM_IEX!L55</f>
        <v>3.36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8.6199999999999992</v>
      </c>
      <c r="AB56" s="117">
        <f>-STOA!R56</f>
        <v>0</v>
      </c>
      <c r="AC56">
        <f t="shared" si="0"/>
        <v>0.14520203694273412</v>
      </c>
      <c r="AD56">
        <f t="shared" si="1"/>
        <v>16.355029433822505</v>
      </c>
      <c r="AE56">
        <f>'IDT-1'!D56</f>
        <v>0</v>
      </c>
      <c r="AF56" s="26"/>
      <c r="AG56">
        <f t="shared" si="2"/>
        <v>16.355029433822505</v>
      </c>
      <c r="AI56" s="75">
        <f>PXIL!L56</f>
        <v>0</v>
      </c>
      <c r="AJ56" s="75">
        <f>PXIL!R56</f>
        <v>0</v>
      </c>
      <c r="AK56" s="75">
        <f>RTM_IEX!L56</f>
        <v>2.88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8.6199999999999992</v>
      </c>
      <c r="AB57" s="117">
        <f>-STOA!R57</f>
        <v>0</v>
      </c>
      <c r="AC57">
        <f t="shared" si="0"/>
        <v>0.13675403694273414</v>
      </c>
      <c r="AD57">
        <f t="shared" si="1"/>
        <v>15.403477433822506</v>
      </c>
      <c r="AE57">
        <f>'IDT-1'!D57</f>
        <v>0</v>
      </c>
      <c r="AF57" s="26"/>
      <c r="AG57">
        <f t="shared" si="2"/>
        <v>15.403477433822506</v>
      </c>
      <c r="AI57" s="75">
        <f>PXIL!L57</f>
        <v>0</v>
      </c>
      <c r="AJ57" s="75">
        <f>PXIL!R57</f>
        <v>0</v>
      </c>
      <c r="AK57" s="75">
        <f>RTM_IEX!L57</f>
        <v>1.92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8.6199999999999992</v>
      </c>
      <c r="AB58" s="117">
        <f>-STOA!R58</f>
        <v>0</v>
      </c>
      <c r="AC58">
        <f t="shared" si="0"/>
        <v>0.13253003694273413</v>
      </c>
      <c r="AD58">
        <f t="shared" si="1"/>
        <v>14.927701433822506</v>
      </c>
      <c r="AE58">
        <f>'IDT-1'!D58</f>
        <v>0</v>
      </c>
      <c r="AF58" s="26"/>
      <c r="AG58">
        <f t="shared" si="2"/>
        <v>14.927701433822506</v>
      </c>
      <c r="AI58" s="75">
        <f>PXIL!L58</f>
        <v>0</v>
      </c>
      <c r="AJ58" s="75">
        <f>PXIL!R58</f>
        <v>0</v>
      </c>
      <c r="AK58" s="75">
        <f>RTM_IEX!L58</f>
        <v>1.44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8.6199999999999992</v>
      </c>
      <c r="AB59" s="117">
        <f>-STOA!R59</f>
        <v>0</v>
      </c>
      <c r="AC59">
        <f t="shared" si="0"/>
        <v>0.13253003694273413</v>
      </c>
      <c r="AD59">
        <f t="shared" si="1"/>
        <v>14.927701433822506</v>
      </c>
      <c r="AE59">
        <f>'IDT-1'!D59</f>
        <v>0</v>
      </c>
      <c r="AF59" s="26"/>
      <c r="AG59">
        <f t="shared" si="2"/>
        <v>14.927701433822506</v>
      </c>
      <c r="AI59" s="75">
        <f>PXIL!L59</f>
        <v>0</v>
      </c>
      <c r="AJ59" s="75">
        <f>PXIL!R59</f>
        <v>0</v>
      </c>
      <c r="AK59" s="75">
        <f>RTM_IEX!L59</f>
        <v>1.44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8.6199999999999992</v>
      </c>
      <c r="AB60" s="117">
        <f>-STOA!R60</f>
        <v>0</v>
      </c>
      <c r="AC60">
        <f t="shared" si="0"/>
        <v>0.13253003694273413</v>
      </c>
      <c r="AD60">
        <f t="shared" si="1"/>
        <v>14.927701433822506</v>
      </c>
      <c r="AE60">
        <f>'IDT-1'!D60</f>
        <v>0</v>
      </c>
      <c r="AF60" s="26"/>
      <c r="AG60">
        <f t="shared" si="2"/>
        <v>14.927701433822506</v>
      </c>
      <c r="AI60" s="75">
        <f>PXIL!L60</f>
        <v>0</v>
      </c>
      <c r="AJ60" s="75">
        <f>PXIL!R60</f>
        <v>0</v>
      </c>
      <c r="AK60" s="75">
        <f>RTM_IEX!L60</f>
        <v>1.44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8.6199999999999992</v>
      </c>
      <c r="AB61" s="117">
        <f>-STOA!R61</f>
        <v>0</v>
      </c>
      <c r="AC61">
        <f t="shared" si="0"/>
        <v>0.13675403694273414</v>
      </c>
      <c r="AD61">
        <f t="shared" si="1"/>
        <v>15.403477433822506</v>
      </c>
      <c r="AE61">
        <f>'IDT-1'!D61</f>
        <v>0</v>
      </c>
      <c r="AF61" s="26"/>
      <c r="AG61">
        <f t="shared" si="2"/>
        <v>15.403477433822506</v>
      </c>
      <c r="AI61" s="75">
        <f>PXIL!L61</f>
        <v>0</v>
      </c>
      <c r="AJ61" s="75">
        <f>PXIL!R61</f>
        <v>0</v>
      </c>
      <c r="AK61" s="75">
        <f>RTM_IEX!L61</f>
        <v>1.92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8.6199999999999992</v>
      </c>
      <c r="AB62" s="117">
        <f>-STOA!R62</f>
        <v>0</v>
      </c>
      <c r="AC62">
        <f t="shared" si="0"/>
        <v>0.14520203694273412</v>
      </c>
      <c r="AD62">
        <f t="shared" si="1"/>
        <v>16.355029433822505</v>
      </c>
      <c r="AE62">
        <f>'IDT-1'!D62</f>
        <v>0</v>
      </c>
      <c r="AF62" s="26"/>
      <c r="AG62">
        <f t="shared" si="2"/>
        <v>16.355029433822505</v>
      </c>
      <c r="AI62" s="75">
        <f>PXIL!L62</f>
        <v>0</v>
      </c>
      <c r="AJ62" s="75">
        <f>PXIL!R62</f>
        <v>0</v>
      </c>
      <c r="AK62" s="75">
        <f>RTM_IEX!L62</f>
        <v>2.88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8.3800000000000008</v>
      </c>
      <c r="AB63" s="117">
        <f>-STOA!R63</f>
        <v>0</v>
      </c>
      <c r="AC63">
        <f t="shared" si="0"/>
        <v>0.14309003694273414</v>
      </c>
      <c r="AD63">
        <f t="shared" si="1"/>
        <v>16.117141433822507</v>
      </c>
      <c r="AE63">
        <f>'IDT-1'!D63</f>
        <v>0</v>
      </c>
      <c r="AF63" s="26"/>
      <c r="AG63">
        <f t="shared" si="2"/>
        <v>16.117141433822507</v>
      </c>
      <c r="AI63" s="75">
        <f>PXIL!L63</f>
        <v>0</v>
      </c>
      <c r="AJ63" s="75">
        <f>PXIL!R63</f>
        <v>0</v>
      </c>
      <c r="AK63" s="75">
        <f>RTM_IEX!L63</f>
        <v>2.88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7.26</v>
      </c>
      <c r="AB64" s="117">
        <f>-STOA!R64</f>
        <v>0</v>
      </c>
      <c r="AC64">
        <f t="shared" si="0"/>
        <v>0.14168203694273412</v>
      </c>
      <c r="AD64">
        <f t="shared" si="1"/>
        <v>15.958549433822506</v>
      </c>
      <c r="AE64">
        <f>'IDT-1'!D64</f>
        <v>0</v>
      </c>
      <c r="AF64" s="26"/>
      <c r="AG64">
        <f t="shared" si="2"/>
        <v>15.958549433822506</v>
      </c>
      <c r="AI64" s="75">
        <f>PXIL!L64</f>
        <v>0</v>
      </c>
      <c r="AJ64" s="75">
        <f>PXIL!R64</f>
        <v>0</v>
      </c>
      <c r="AK64" s="75">
        <f>RTM_IEX!L64</f>
        <v>3.84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6.82</v>
      </c>
      <c r="AB65" s="117">
        <f>-STOA!R65</f>
        <v>0</v>
      </c>
      <c r="AC65">
        <f t="shared" si="0"/>
        <v>0.14625803694273415</v>
      </c>
      <c r="AD65">
        <f t="shared" si="1"/>
        <v>16.473973433822511</v>
      </c>
      <c r="AE65">
        <f>'IDT-1'!D65</f>
        <v>0</v>
      </c>
      <c r="AF65" s="26"/>
      <c r="AG65">
        <f t="shared" si="2"/>
        <v>16.473973433822511</v>
      </c>
      <c r="AI65" s="75">
        <f>PXIL!L65</f>
        <v>0</v>
      </c>
      <c r="AJ65" s="75">
        <f>PXIL!R65</f>
        <v>0</v>
      </c>
      <c r="AK65" s="75">
        <f>RTM_IEX!L65</f>
        <v>4.8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6.05</v>
      </c>
      <c r="AB66" s="117">
        <f>-STOA!R66</f>
        <v>0</v>
      </c>
      <c r="AC66">
        <f t="shared" si="0"/>
        <v>0.14793003694273413</v>
      </c>
      <c r="AD66">
        <f t="shared" si="1"/>
        <v>16.662301433822506</v>
      </c>
      <c r="AE66">
        <f>'IDT-1'!D66</f>
        <v>0</v>
      </c>
      <c r="AF66" s="26"/>
      <c r="AG66">
        <f t="shared" si="2"/>
        <v>16.662301433822506</v>
      </c>
      <c r="AI66" s="75">
        <f>PXIL!L66</f>
        <v>0</v>
      </c>
      <c r="AJ66" s="75">
        <f>PXIL!R66</f>
        <v>0</v>
      </c>
      <c r="AK66" s="75">
        <f>RTM_IEX!L66</f>
        <v>5.76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5.67</v>
      </c>
      <c r="AB67" s="117">
        <f>-STOA!R67</f>
        <v>0</v>
      </c>
      <c r="AC67">
        <f t="shared" si="0"/>
        <v>0.14881003694273415</v>
      </c>
      <c r="AD67">
        <f t="shared" si="1"/>
        <v>16.761421433822505</v>
      </c>
      <c r="AE67">
        <f>'IDT-1'!D67</f>
        <v>0</v>
      </c>
      <c r="AF67" s="26"/>
      <c r="AG67">
        <f t="shared" si="2"/>
        <v>16.761421433822505</v>
      </c>
      <c r="AI67" s="75">
        <f>PXIL!L67</f>
        <v>0</v>
      </c>
      <c r="AJ67" s="75">
        <f>PXIL!R67</f>
        <v>0</v>
      </c>
      <c r="AK67" s="75">
        <f>RTM_IEX!L67</f>
        <v>6.24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4.9000000000000004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0.15048203694273413</v>
      </c>
      <c r="AD68">
        <f t="shared" ref="AD68:AD98" si="4">SUM(B68:AB68,AI68:AR68)-AC68</f>
        <v>16.949749433822507</v>
      </c>
      <c r="AE68">
        <f>'IDT-1'!D68</f>
        <v>0</v>
      </c>
      <c r="AF68" s="26"/>
      <c r="AG68">
        <f t="shared" ref="AG68:AG98" si="5">SUM(AD68:AF68)</f>
        <v>16.949749433822507</v>
      </c>
      <c r="AI68" s="75">
        <f>PXIL!L68</f>
        <v>0</v>
      </c>
      <c r="AJ68" s="75">
        <f>PXIL!R68</f>
        <v>0</v>
      </c>
      <c r="AK68" s="75">
        <f>RTM_IEX!L68</f>
        <v>7.2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4.999775452463286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4.32</v>
      </c>
      <c r="AB69" s="117">
        <f>-STOA!R69</f>
        <v>0</v>
      </c>
      <c r="AC69">
        <f t="shared" si="3"/>
        <v>0.14959802398167693</v>
      </c>
      <c r="AD69">
        <f t="shared" si="4"/>
        <v>16.850177428481608</v>
      </c>
      <c r="AE69">
        <f>'IDT-1'!D69</f>
        <v>0</v>
      </c>
      <c r="AF69" s="26"/>
      <c r="AG69">
        <f t="shared" si="5"/>
        <v>16.850177428481608</v>
      </c>
      <c r="AI69" s="75">
        <f>PXIL!L69</f>
        <v>0</v>
      </c>
      <c r="AJ69" s="75">
        <f>PXIL!R69</f>
        <v>0</v>
      </c>
      <c r="AK69" s="75">
        <f>RTM_IEX!L69</f>
        <v>7.68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4.999775452463286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3.46</v>
      </c>
      <c r="AB70" s="117">
        <f>-STOA!R70</f>
        <v>0</v>
      </c>
      <c r="AC70">
        <f t="shared" si="3"/>
        <v>0.15901402398167694</v>
      </c>
      <c r="AD70">
        <f t="shared" si="4"/>
        <v>17.91076142848161</v>
      </c>
      <c r="AE70">
        <f>'IDT-1'!D70</f>
        <v>0</v>
      </c>
      <c r="AF70" s="26"/>
      <c r="AG70">
        <f t="shared" si="5"/>
        <v>17.91076142848161</v>
      </c>
      <c r="AI70" s="75">
        <f>PXIL!L70</f>
        <v>0</v>
      </c>
      <c r="AJ70" s="75">
        <f>PXIL!R70</f>
        <v>0</v>
      </c>
      <c r="AK70" s="75">
        <f>RTM_IEX!L70</f>
        <v>9.61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4.999775452463286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2.59</v>
      </c>
      <c r="AB71" s="117">
        <f>-STOA!R71</f>
        <v>0</v>
      </c>
      <c r="AC71">
        <f t="shared" si="3"/>
        <v>0.15980602398167693</v>
      </c>
      <c r="AD71">
        <f t="shared" si="4"/>
        <v>17.999969428481609</v>
      </c>
      <c r="AE71">
        <f>'IDT-1'!D71</f>
        <v>0</v>
      </c>
      <c r="AF71" s="26"/>
      <c r="AG71">
        <f t="shared" si="5"/>
        <v>17.999969428481609</v>
      </c>
      <c r="AI71" s="75">
        <f>PXIL!L71</f>
        <v>0</v>
      </c>
      <c r="AJ71" s="75">
        <f>PXIL!R71</f>
        <v>0</v>
      </c>
      <c r="AK71" s="75">
        <f>RTM_IEX!L71</f>
        <v>10.57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1.63</v>
      </c>
      <c r="AB72" s="117">
        <f>-STOA!R72</f>
        <v>0</v>
      </c>
      <c r="AC72">
        <f t="shared" si="3"/>
        <v>0.15980800000000001</v>
      </c>
      <c r="AD72">
        <f t="shared" si="4"/>
        <v>18.000191999999998</v>
      </c>
      <c r="AE72">
        <f>'IDT-1'!D72</f>
        <v>0</v>
      </c>
      <c r="AF72" s="26"/>
      <c r="AG72">
        <f t="shared" si="5"/>
        <v>18.000191999999998</v>
      </c>
      <c r="AI72" s="75">
        <f>PXIL!L72</f>
        <v>0</v>
      </c>
      <c r="AJ72" s="75">
        <f>PXIL!R72</f>
        <v>0</v>
      </c>
      <c r="AK72" s="75">
        <f>RTM_IEX!L72</f>
        <v>11.53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0.86</v>
      </c>
      <c r="AB73" s="117">
        <f>-STOA!R73</f>
        <v>0</v>
      </c>
      <c r="AC73">
        <f t="shared" si="3"/>
        <v>0.16148000000000001</v>
      </c>
      <c r="AD73">
        <f t="shared" si="4"/>
        <v>18.18852</v>
      </c>
      <c r="AE73">
        <f>'IDT-1'!D73</f>
        <v>0</v>
      </c>
      <c r="AF73" s="26"/>
      <c r="AG73">
        <f t="shared" si="5"/>
        <v>18.18852</v>
      </c>
      <c r="AI73" s="75">
        <f>PXIL!L73</f>
        <v>0</v>
      </c>
      <c r="AJ73" s="75">
        <f>PXIL!R73</f>
        <v>0</v>
      </c>
      <c r="AK73" s="75">
        <f>RTM_IEX!L73</f>
        <v>12.49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0.16420800000000002</v>
      </c>
      <c r="AD74">
        <f t="shared" si="4"/>
        <v>18.495792000000002</v>
      </c>
      <c r="AE74">
        <f>'IDT-1'!D74</f>
        <v>0</v>
      </c>
      <c r="AF74" s="26"/>
      <c r="AG74">
        <f t="shared" si="5"/>
        <v>18.495792000000002</v>
      </c>
      <c r="AI74" s="75">
        <f>PXIL!L74</f>
        <v>0</v>
      </c>
      <c r="AJ74" s="75">
        <f>PXIL!R74</f>
        <v>0</v>
      </c>
      <c r="AK74" s="75">
        <f>RTM_IEX!L74</f>
        <v>13.45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0.16236</v>
      </c>
      <c r="AD75">
        <f t="shared" si="4"/>
        <v>18.28764</v>
      </c>
      <c r="AE75">
        <f>'IDT-1'!D75</f>
        <v>0</v>
      </c>
      <c r="AF75" s="26"/>
      <c r="AG75">
        <f t="shared" si="5"/>
        <v>18.28764</v>
      </c>
      <c r="AI75" s="75">
        <f>PXIL!L75</f>
        <v>0</v>
      </c>
      <c r="AJ75" s="75">
        <f>PXIL!R75</f>
        <v>0</v>
      </c>
      <c r="AK75" s="75">
        <f>RTM_IEX!L75</f>
        <v>13.45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0.16236</v>
      </c>
      <c r="AD76">
        <f t="shared" si="4"/>
        <v>18.28764</v>
      </c>
      <c r="AE76">
        <f>'IDT-1'!D76</f>
        <v>0</v>
      </c>
      <c r="AF76" s="26"/>
      <c r="AG76">
        <f t="shared" si="5"/>
        <v>18.28764</v>
      </c>
      <c r="AI76" s="75">
        <f>PXIL!L76</f>
        <v>0</v>
      </c>
      <c r="AJ76" s="75">
        <f>PXIL!R76</f>
        <v>0</v>
      </c>
      <c r="AK76" s="75">
        <f>RTM_IEX!L76</f>
        <v>13.45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0.15980800000000001</v>
      </c>
      <c r="AD77">
        <f t="shared" si="4"/>
        <v>18.000191999999998</v>
      </c>
      <c r="AE77">
        <f>'IDT-1'!D77</f>
        <v>0</v>
      </c>
      <c r="AF77" s="26"/>
      <c r="AG77">
        <f t="shared" si="5"/>
        <v>18.000191999999998</v>
      </c>
      <c r="AI77" s="75">
        <f>PXIL!L77</f>
        <v>0</v>
      </c>
      <c r="AJ77" s="75">
        <f>PXIL!R77</f>
        <v>0</v>
      </c>
      <c r="AK77" s="75">
        <f>RTM_IEX!L77</f>
        <v>13.16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0.17080800000000002</v>
      </c>
      <c r="AD78">
        <f t="shared" si="4"/>
        <v>19.239191999999999</v>
      </c>
      <c r="AE78">
        <f>'IDT-1'!D78</f>
        <v>0</v>
      </c>
      <c r="AF78" s="26"/>
      <c r="AG78">
        <f t="shared" si="5"/>
        <v>19.239191999999999</v>
      </c>
      <c r="AI78" s="75">
        <f>PXIL!L78</f>
        <v>0</v>
      </c>
      <c r="AJ78" s="75">
        <f>PXIL!R78</f>
        <v>0</v>
      </c>
      <c r="AK78" s="75">
        <f>RTM_IEX!L78</f>
        <v>14.41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0.17080800000000002</v>
      </c>
      <c r="AD79">
        <f t="shared" si="4"/>
        <v>19.239191999999999</v>
      </c>
      <c r="AE79">
        <f>'IDT-1'!D79</f>
        <v>0</v>
      </c>
      <c r="AF79" s="26"/>
      <c r="AG79">
        <f t="shared" si="5"/>
        <v>19.239191999999999</v>
      </c>
      <c r="AI79" s="75">
        <f>PXIL!L79</f>
        <v>0</v>
      </c>
      <c r="AJ79" s="75">
        <f>PXIL!R79</f>
        <v>0</v>
      </c>
      <c r="AK79" s="75">
        <f>RTM_IEX!L79</f>
        <v>14.41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0.17080800000000002</v>
      </c>
      <c r="AD80">
        <f t="shared" si="4"/>
        <v>19.239191999999999</v>
      </c>
      <c r="AE80">
        <f>'IDT-1'!D80</f>
        <v>0</v>
      </c>
      <c r="AF80" s="26"/>
      <c r="AG80">
        <f t="shared" si="5"/>
        <v>19.239191999999999</v>
      </c>
      <c r="AI80" s="75">
        <f>PXIL!L80</f>
        <v>0</v>
      </c>
      <c r="AJ80" s="75">
        <f>PXIL!R80</f>
        <v>0</v>
      </c>
      <c r="AK80" s="75">
        <f>RTM_IEX!L80</f>
        <v>14.41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0.17080800000000002</v>
      </c>
      <c r="AD81">
        <f t="shared" si="4"/>
        <v>19.239191999999999</v>
      </c>
      <c r="AE81">
        <f>'IDT-1'!D81</f>
        <v>0</v>
      </c>
      <c r="AF81" s="26"/>
      <c r="AG81">
        <f t="shared" si="5"/>
        <v>19.239191999999999</v>
      </c>
      <c r="AI81" s="75">
        <f>PXIL!L81</f>
        <v>0</v>
      </c>
      <c r="AJ81" s="75">
        <f>PXIL!R81</f>
        <v>0</v>
      </c>
      <c r="AK81" s="75">
        <f>RTM_IEX!L81</f>
        <v>14.41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0.17080800000000002</v>
      </c>
      <c r="AD82">
        <f t="shared" si="4"/>
        <v>19.239191999999999</v>
      </c>
      <c r="AE82">
        <f>'IDT-1'!D82</f>
        <v>0</v>
      </c>
      <c r="AF82" s="26"/>
      <c r="AG82">
        <f t="shared" si="5"/>
        <v>19.239191999999999</v>
      </c>
      <c r="AI82" s="75">
        <f>PXIL!L82</f>
        <v>0</v>
      </c>
      <c r="AJ82" s="75">
        <f>PXIL!R82</f>
        <v>0</v>
      </c>
      <c r="AK82" s="75">
        <f>RTM_IEX!L82</f>
        <v>14.41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0.16236</v>
      </c>
      <c r="AD83">
        <f t="shared" si="4"/>
        <v>18.28764</v>
      </c>
      <c r="AE83">
        <f>'IDT-1'!D83</f>
        <v>0</v>
      </c>
      <c r="AF83" s="26"/>
      <c r="AG83">
        <f t="shared" si="5"/>
        <v>18.28764</v>
      </c>
      <c r="AI83" s="75">
        <f>PXIL!L83</f>
        <v>0</v>
      </c>
      <c r="AJ83" s="75">
        <f>PXIL!R83</f>
        <v>0</v>
      </c>
      <c r="AK83" s="75">
        <f>RTM_IEX!L83</f>
        <v>13.45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0.162272</v>
      </c>
      <c r="AD84">
        <f t="shared" si="4"/>
        <v>18.277727999999996</v>
      </c>
      <c r="AE84">
        <f>'IDT-1'!D84</f>
        <v>0</v>
      </c>
      <c r="AF84" s="26"/>
      <c r="AG84">
        <f t="shared" si="5"/>
        <v>18.277727999999996</v>
      </c>
      <c r="AI84" s="75">
        <f>PXIL!L84</f>
        <v>0</v>
      </c>
      <c r="AJ84" s="75">
        <f>PXIL!R84</f>
        <v>0</v>
      </c>
      <c r="AK84" s="75">
        <f>RTM_IEX!L84</f>
        <v>13.44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0.15813600000000003</v>
      </c>
      <c r="AD85">
        <f t="shared" si="4"/>
        <v>17.811864</v>
      </c>
      <c r="AE85">
        <f>'IDT-1'!D85</f>
        <v>0</v>
      </c>
      <c r="AF85" s="26"/>
      <c r="AG85">
        <f t="shared" si="5"/>
        <v>17.811864</v>
      </c>
      <c r="AI85" s="75">
        <f>PXIL!L85</f>
        <v>0</v>
      </c>
      <c r="AJ85" s="75">
        <f>PXIL!R85</f>
        <v>0</v>
      </c>
      <c r="AK85" s="75">
        <f>RTM_IEX!L85</f>
        <v>12.97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0.14968800000000002</v>
      </c>
      <c r="AD86">
        <f t="shared" si="4"/>
        <v>16.860311999999997</v>
      </c>
      <c r="AE86">
        <f>'IDT-1'!D86</f>
        <v>0</v>
      </c>
      <c r="AF86" s="26"/>
      <c r="AG86">
        <f t="shared" si="5"/>
        <v>16.860311999999997</v>
      </c>
      <c r="AI86" s="75">
        <f>PXIL!L86</f>
        <v>0</v>
      </c>
      <c r="AJ86" s="75">
        <f>PXIL!R86</f>
        <v>0</v>
      </c>
      <c r="AK86" s="75">
        <f>RTM_IEX!L86</f>
        <v>12.01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0.14124</v>
      </c>
      <c r="AD87">
        <f t="shared" si="4"/>
        <v>15.908760000000001</v>
      </c>
      <c r="AE87">
        <f>'IDT-1'!D87</f>
        <v>0</v>
      </c>
      <c r="AF87" s="26"/>
      <c r="AG87">
        <f t="shared" si="5"/>
        <v>15.908760000000001</v>
      </c>
      <c r="AI87" s="75">
        <f>PXIL!L87</f>
        <v>0</v>
      </c>
      <c r="AJ87" s="75">
        <f>PXIL!R87</f>
        <v>0</v>
      </c>
      <c r="AK87" s="75">
        <f>RTM_IEX!L87</f>
        <v>11.05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0.137016</v>
      </c>
      <c r="AD88">
        <f t="shared" si="4"/>
        <v>15.432984000000001</v>
      </c>
      <c r="AE88">
        <f>'IDT-1'!D88</f>
        <v>0</v>
      </c>
      <c r="AF88" s="26"/>
      <c r="AG88">
        <f t="shared" si="5"/>
        <v>15.432984000000001</v>
      </c>
      <c r="AI88" s="75">
        <f>PXIL!L88</f>
        <v>0</v>
      </c>
      <c r="AJ88" s="75">
        <f>PXIL!R88</f>
        <v>0</v>
      </c>
      <c r="AK88" s="75">
        <f>RTM_IEX!L88</f>
        <v>10.57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0.13103200000000001</v>
      </c>
      <c r="AD89">
        <f t="shared" si="4"/>
        <v>14.758968000000001</v>
      </c>
      <c r="AE89">
        <f>'IDT-1'!D89</f>
        <v>0</v>
      </c>
      <c r="AF89" s="26"/>
      <c r="AG89">
        <f t="shared" si="5"/>
        <v>14.758968000000001</v>
      </c>
      <c r="AI89" s="75">
        <f>PXIL!L89</f>
        <v>0</v>
      </c>
      <c r="AJ89" s="75">
        <f>PXIL!R89</f>
        <v>0</v>
      </c>
      <c r="AK89" s="75">
        <f>RTM_IEX!L89</f>
        <v>9.89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0.12856800000000002</v>
      </c>
      <c r="AD90">
        <f t="shared" si="4"/>
        <v>14.481432</v>
      </c>
      <c r="AE90">
        <f>'IDT-1'!D90</f>
        <v>0</v>
      </c>
      <c r="AF90" s="26"/>
      <c r="AG90">
        <f t="shared" si="5"/>
        <v>14.481432</v>
      </c>
      <c r="AI90" s="75">
        <f>PXIL!L90</f>
        <v>0</v>
      </c>
      <c r="AJ90" s="75">
        <f>PXIL!R90</f>
        <v>0</v>
      </c>
      <c r="AK90" s="75">
        <f>RTM_IEX!L90</f>
        <v>9.61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0.12434400000000001</v>
      </c>
      <c r="AD91">
        <f t="shared" si="4"/>
        <v>14.005656</v>
      </c>
      <c r="AE91">
        <f>'IDT-1'!D91</f>
        <v>0</v>
      </c>
      <c r="AF91" s="26"/>
      <c r="AG91">
        <f t="shared" si="5"/>
        <v>14.005656</v>
      </c>
      <c r="AI91" s="75">
        <f>PXIL!L91</f>
        <v>0</v>
      </c>
      <c r="AJ91" s="75">
        <f>PXIL!R91</f>
        <v>0</v>
      </c>
      <c r="AK91" s="75">
        <f>RTM_IEX!L91</f>
        <v>9.1300000000000008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0.12012</v>
      </c>
      <c r="AD92">
        <f t="shared" si="4"/>
        <v>13.52988</v>
      </c>
      <c r="AE92">
        <f>'IDT-1'!D92</f>
        <v>0</v>
      </c>
      <c r="AF92" s="26"/>
      <c r="AG92">
        <f t="shared" si="5"/>
        <v>13.52988</v>
      </c>
      <c r="AI92" s="75">
        <f>PXIL!L92</f>
        <v>0</v>
      </c>
      <c r="AJ92" s="75">
        <f>PXIL!R92</f>
        <v>0</v>
      </c>
      <c r="AK92" s="75">
        <f>RTM_IEX!L92</f>
        <v>8.65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4.9997658737591308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0.11158193968908037</v>
      </c>
      <c r="AD93">
        <f t="shared" si="4"/>
        <v>12.568183934070051</v>
      </c>
      <c r="AE93">
        <f>'IDT-1'!D93</f>
        <v>0</v>
      </c>
      <c r="AF93" s="26"/>
      <c r="AG93">
        <f t="shared" si="5"/>
        <v>12.568183934070051</v>
      </c>
      <c r="AI93" s="75">
        <f>PXIL!L93</f>
        <v>0</v>
      </c>
      <c r="AJ93" s="75">
        <f>PXIL!R93</f>
        <v>0</v>
      </c>
      <c r="AK93" s="75">
        <f>RTM_IEX!L93</f>
        <v>7.68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4.9997658737591308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0.10911793968908037</v>
      </c>
      <c r="AD94">
        <f t="shared" si="4"/>
        <v>12.290647934070051</v>
      </c>
      <c r="AE94">
        <f>'IDT-1'!D94</f>
        <v>0</v>
      </c>
      <c r="AF94" s="26"/>
      <c r="AG94">
        <f t="shared" si="5"/>
        <v>12.290647934070051</v>
      </c>
      <c r="AI94" s="75">
        <f>PXIL!L94</f>
        <v>0</v>
      </c>
      <c r="AJ94" s="75">
        <f>PXIL!R94</f>
        <v>0</v>
      </c>
      <c r="AK94" s="75">
        <f>RTM_IEX!L94</f>
        <v>7.4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4.9997658737591308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0.10568593968908035</v>
      </c>
      <c r="AD95">
        <f t="shared" si="4"/>
        <v>11.904079934070051</v>
      </c>
      <c r="AE95">
        <f>'IDT-1'!D95</f>
        <v>0</v>
      </c>
      <c r="AF95" s="26"/>
      <c r="AG95">
        <f t="shared" si="5"/>
        <v>11.904079934070051</v>
      </c>
      <c r="AI95" s="75">
        <f>PXIL!L95</f>
        <v>0</v>
      </c>
      <c r="AJ95" s="75">
        <f>PXIL!R95</f>
        <v>0</v>
      </c>
      <c r="AK95" s="75">
        <f>RTM_IEX!L95</f>
        <v>7.01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4.9997658737591308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0.10313393968908036</v>
      </c>
      <c r="AD96">
        <f t="shared" si="4"/>
        <v>11.61663193407005</v>
      </c>
      <c r="AE96">
        <f>'IDT-1'!D96</f>
        <v>0</v>
      </c>
      <c r="AF96" s="26"/>
      <c r="AG96">
        <f t="shared" si="5"/>
        <v>11.61663193407005</v>
      </c>
      <c r="AI96" s="75">
        <f>PXIL!L96</f>
        <v>0</v>
      </c>
      <c r="AJ96" s="75">
        <f>PXIL!R96</f>
        <v>0</v>
      </c>
      <c r="AK96" s="75">
        <f>RTM_IEX!L96</f>
        <v>6.72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4.9997715538904375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0.10066998967423586</v>
      </c>
      <c r="AD97">
        <f t="shared" si="4"/>
        <v>11.339101564216202</v>
      </c>
      <c r="AE97">
        <f>'IDT-1'!D97</f>
        <v>0</v>
      </c>
      <c r="AF97" s="26"/>
      <c r="AG97">
        <f t="shared" si="5"/>
        <v>11.339101564216202</v>
      </c>
      <c r="AI97" s="75">
        <f>PXIL!L97</f>
        <v>0</v>
      </c>
      <c r="AJ97" s="75">
        <f>PXIL!R97</f>
        <v>0</v>
      </c>
      <c r="AK97" s="75">
        <f>RTM_IEX!L97</f>
        <v>6.44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4.9997715538904375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0.10066998967423586</v>
      </c>
      <c r="AD98">
        <f t="shared" si="4"/>
        <v>11.339101564216202</v>
      </c>
      <c r="AE98">
        <f>'IDT-1'!D98</f>
        <v>0</v>
      </c>
      <c r="AF98" s="26"/>
      <c r="AG98">
        <f t="shared" si="5"/>
        <v>11.339101564216202</v>
      </c>
      <c r="AI98" s="75">
        <f>PXIL!L98</f>
        <v>0</v>
      </c>
      <c r="AJ98" s="75">
        <f>PXIL!R98</f>
        <v>0</v>
      </c>
      <c r="AK98" s="75">
        <f>RTM_IEX!L98</f>
        <v>6.44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0.11999963515399699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5.9465000000000018E-2</v>
      </c>
      <c r="AB99" s="117">
        <f t="shared" si="6"/>
        <v>0</v>
      </c>
      <c r="AC99">
        <f t="shared" si="6"/>
        <v>3.4226027893551709E-3</v>
      </c>
      <c r="AD99">
        <f t="shared" si="6"/>
        <v>0.38550953236464192</v>
      </c>
      <c r="AE99">
        <f t="shared" ref="AE99:AR99" si="7">SUM(AE3:AE98)/4000</f>
        <v>0</v>
      </c>
      <c r="AG99">
        <f t="shared" si="7"/>
        <v>0.38550953236464192</v>
      </c>
      <c r="AI99">
        <f t="shared" si="7"/>
        <v>0</v>
      </c>
      <c r="AJ99">
        <f t="shared" si="7"/>
        <v>0</v>
      </c>
      <c r="AK99">
        <f t="shared" si="7"/>
        <v>0.20946750000000003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45014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5" t="s">
        <v>335</v>
      </c>
      <c r="Y1" s="236" t="s">
        <v>223</v>
      </c>
      <c r="Z1" s="236" t="s">
        <v>224</v>
      </c>
      <c r="AA1" s="235" t="s">
        <v>198</v>
      </c>
      <c r="AB1" s="235" t="s">
        <v>199</v>
      </c>
      <c r="AC1" s="27" t="s">
        <v>189</v>
      </c>
      <c r="AD1" s="225" t="s">
        <v>142</v>
      </c>
      <c r="AG1" s="225" t="s">
        <v>278</v>
      </c>
      <c r="AI1" s="236" t="s">
        <v>384</v>
      </c>
      <c r="AJ1" s="236" t="s">
        <v>385</v>
      </c>
      <c r="AK1" s="236" t="s">
        <v>386</v>
      </c>
      <c r="AL1" s="236" t="s">
        <v>387</v>
      </c>
      <c r="AM1" s="236" t="s">
        <v>388</v>
      </c>
      <c r="AN1" s="236" t="s">
        <v>389</v>
      </c>
      <c r="AO1" s="238" t="s">
        <v>412</v>
      </c>
      <c r="AP1" s="238" t="s">
        <v>413</v>
      </c>
      <c r="AQ1" s="238" t="s">
        <v>414</v>
      </c>
      <c r="AR1" s="238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5"/>
      <c r="Y2" s="236"/>
      <c r="Z2" s="236"/>
      <c r="AA2" s="235"/>
      <c r="AB2" s="235"/>
      <c r="AC2" s="27">
        <f>Allocation!J1/100</f>
        <v>8.8000000000000005E-3</v>
      </c>
      <c r="AD2" s="225"/>
      <c r="AE2" t="s">
        <v>276</v>
      </c>
      <c r="AG2" s="225"/>
      <c r="AI2" s="236"/>
      <c r="AJ2" s="236"/>
      <c r="AK2" s="236"/>
      <c r="AL2" s="236"/>
      <c r="AM2" s="236"/>
      <c r="AN2" s="236"/>
      <c r="AO2" s="238"/>
      <c r="AP2" s="238"/>
      <c r="AQ2" s="238"/>
      <c r="AR2" s="23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14.171688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0.1247108544</v>
      </c>
      <c r="AD3">
        <f>SUM(B3:AB3,AI3:AR3)-AC3</f>
        <v>14.0469771456</v>
      </c>
      <c r="AE3">
        <v>0</v>
      </c>
      <c r="AF3" s="26"/>
      <c r="AG3">
        <f>SUM(AD3:AF3)</f>
        <v>14.0469771456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12.347293000000001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0.10865617840000001</v>
      </c>
      <c r="AD4">
        <f t="shared" ref="AD4:AD67" si="1">SUM(B4:AB4,AI4:AR4)-AC4</f>
        <v>12.2386368216</v>
      </c>
      <c r="AE4">
        <v>0</v>
      </c>
      <c r="AF4" s="26"/>
      <c r="AG4">
        <f t="shared" ref="AG4:AG67" si="2">SUM(AD4:AF4)</f>
        <v>12.2386368216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13.251557999999999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0.1166137104</v>
      </c>
      <c r="AD5">
        <f t="shared" si="1"/>
        <v>13.1349442896</v>
      </c>
      <c r="AE5">
        <v>0</v>
      </c>
      <c r="AF5" s="26"/>
      <c r="AG5">
        <f t="shared" si="2"/>
        <v>13.1349442896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12.238789000000001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0.10770134320000001</v>
      </c>
      <c r="AD6">
        <f t="shared" si="1"/>
        <v>12.1310876568</v>
      </c>
      <c r="AE6">
        <v>0</v>
      </c>
      <c r="AF6" s="26"/>
      <c r="AG6">
        <f t="shared" si="2"/>
        <v>12.1310876568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14.405925999999999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0.13099614880000002</v>
      </c>
      <c r="AD7">
        <f t="shared" si="1"/>
        <v>14.7549298512</v>
      </c>
      <c r="AE7">
        <v>0</v>
      </c>
      <c r="AF7" s="26"/>
      <c r="AG7">
        <f t="shared" si="2"/>
        <v>14.7549298512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0.48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12.983881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0.11425815280000001</v>
      </c>
      <c r="AD8">
        <f t="shared" si="1"/>
        <v>12.8696228472</v>
      </c>
      <c r="AE8">
        <v>0</v>
      </c>
      <c r="AF8" s="26"/>
      <c r="AG8">
        <f t="shared" si="2"/>
        <v>12.8696228472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13.964406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0.13221477280000002</v>
      </c>
      <c r="AD9">
        <f t="shared" si="1"/>
        <v>14.892191227200001</v>
      </c>
      <c r="AE9">
        <v>0</v>
      </c>
      <c r="AF9" s="26"/>
      <c r="AG9">
        <f t="shared" si="2"/>
        <v>14.892191227200001</v>
      </c>
      <c r="AI9" s="75">
        <f>PXIL!M9</f>
        <v>0</v>
      </c>
      <c r="AJ9" s="75">
        <f>PXIL!S9</f>
        <v>0</v>
      </c>
      <c r="AK9" s="75">
        <f>RTM_IEX!M9</f>
        <v>1.06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13.065771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0.11497878480000001</v>
      </c>
      <c r="AD10">
        <f t="shared" si="1"/>
        <v>12.9507922152</v>
      </c>
      <c r="AE10">
        <v>0</v>
      </c>
      <c r="AF10" s="26"/>
      <c r="AG10">
        <f t="shared" si="2"/>
        <v>12.9507922152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14.375031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0.14427627279999999</v>
      </c>
      <c r="AD11">
        <f t="shared" si="1"/>
        <v>16.2507547272</v>
      </c>
      <c r="AE11">
        <v>0</v>
      </c>
      <c r="AF11" s="26"/>
      <c r="AG11">
        <f t="shared" si="2"/>
        <v>16.2507547272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2.02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14.405925999999999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0.1564281488</v>
      </c>
      <c r="AD12">
        <f t="shared" si="1"/>
        <v>17.619497851199998</v>
      </c>
      <c r="AE12">
        <v>0</v>
      </c>
      <c r="AF12" s="26"/>
      <c r="AG12">
        <f t="shared" si="2"/>
        <v>17.619497851199998</v>
      </c>
      <c r="AI12" s="75">
        <f>PXIL!M12</f>
        <v>0</v>
      </c>
      <c r="AJ12" s="75">
        <f>PXIL!S12</f>
        <v>0</v>
      </c>
      <c r="AK12" s="75">
        <f>RTM_IEX!M12</f>
        <v>1.54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1.83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14.405925999999999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0.14032414880000002</v>
      </c>
      <c r="AD13">
        <f t="shared" si="1"/>
        <v>15.8056018512</v>
      </c>
      <c r="AE13">
        <v>0</v>
      </c>
      <c r="AF13" s="26"/>
      <c r="AG13">
        <f t="shared" si="2"/>
        <v>15.8056018512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1.54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14.405925999999999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0.1445481488</v>
      </c>
      <c r="AD14">
        <f t="shared" si="1"/>
        <v>16.281377851200002</v>
      </c>
      <c r="AE14">
        <v>0</v>
      </c>
      <c r="AF14" s="26"/>
      <c r="AG14">
        <f t="shared" si="2"/>
        <v>16.281377851200002</v>
      </c>
      <c r="AI14" s="75">
        <f>PXIL!M14</f>
        <v>0</v>
      </c>
      <c r="AJ14" s="75">
        <f>PXIL!S14</f>
        <v>0</v>
      </c>
      <c r="AK14" s="75">
        <f>RTM_IEX!M14</f>
        <v>2.02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14.405925999999999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0.16989214880000003</v>
      </c>
      <c r="AD15">
        <f t="shared" si="1"/>
        <v>19.136033851200001</v>
      </c>
      <c r="AE15">
        <v>0</v>
      </c>
      <c r="AF15" s="26"/>
      <c r="AG15">
        <f t="shared" si="2"/>
        <v>19.136033851200001</v>
      </c>
      <c r="AI15" s="75">
        <f>PXIL!M15</f>
        <v>0</v>
      </c>
      <c r="AJ15" s="75">
        <f>PXIL!S15</f>
        <v>0</v>
      </c>
      <c r="AK15" s="75">
        <f>RTM_IEX!M15</f>
        <v>4.71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0.19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14.266166999999999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0.16523026960000001</v>
      </c>
      <c r="AD16">
        <f t="shared" si="1"/>
        <v>18.610936730400002</v>
      </c>
      <c r="AE16">
        <v>0</v>
      </c>
      <c r="AF16" s="26"/>
      <c r="AG16">
        <f t="shared" si="2"/>
        <v>18.610936730400002</v>
      </c>
      <c r="AI16" s="75">
        <f>PXIL!M16</f>
        <v>0</v>
      </c>
      <c r="AJ16" s="75">
        <f>PXIL!S16</f>
        <v>0</v>
      </c>
      <c r="AK16" s="75">
        <f>RTM_IEX!M16</f>
        <v>4.51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14.405925999999999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0.16056414880000003</v>
      </c>
      <c r="AD17">
        <f t="shared" si="1"/>
        <v>18.085361851199998</v>
      </c>
      <c r="AE17">
        <v>0</v>
      </c>
      <c r="AF17" s="26"/>
      <c r="AG17">
        <f t="shared" si="2"/>
        <v>18.085361851199998</v>
      </c>
      <c r="AI17" s="75">
        <f>PXIL!M17</f>
        <v>0</v>
      </c>
      <c r="AJ17" s="75">
        <f>PXIL!S17</f>
        <v>0</v>
      </c>
      <c r="AK17" s="75">
        <f>RTM_IEX!M17</f>
        <v>3.07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0.77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14.405925999999999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0.18335614880000001</v>
      </c>
      <c r="AD18">
        <f t="shared" si="1"/>
        <v>20.652569851199996</v>
      </c>
      <c r="AE18">
        <v>0</v>
      </c>
      <c r="AF18" s="26"/>
      <c r="AG18">
        <f t="shared" si="2"/>
        <v>20.652569851199996</v>
      </c>
      <c r="AI18" s="75">
        <f>PXIL!M18</f>
        <v>0</v>
      </c>
      <c r="AJ18" s="75">
        <f>PXIL!S18</f>
        <v>0</v>
      </c>
      <c r="AK18" s="75">
        <f>RTM_IEX!M18</f>
        <v>3.84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2.59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14.405925999999999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0.17323614880000002</v>
      </c>
      <c r="AD19">
        <f t="shared" si="1"/>
        <v>19.512689851199998</v>
      </c>
      <c r="AE19">
        <v>0</v>
      </c>
      <c r="AF19" s="26"/>
      <c r="AG19">
        <f t="shared" si="2"/>
        <v>19.512689851199998</v>
      </c>
      <c r="AI19" s="75">
        <f>PXIL!M19</f>
        <v>0</v>
      </c>
      <c r="AJ19" s="75">
        <f>PXIL!S19</f>
        <v>0</v>
      </c>
      <c r="AK19" s="75">
        <f>RTM_IEX!M19</f>
        <v>1.1499999999999999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4.13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14.405925999999999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0.19778814880000001</v>
      </c>
      <c r="AD20">
        <f t="shared" si="1"/>
        <v>22.2781378512</v>
      </c>
      <c r="AE20">
        <v>0</v>
      </c>
      <c r="AF20" s="26"/>
      <c r="AG20">
        <f t="shared" si="2"/>
        <v>22.2781378512</v>
      </c>
      <c r="AI20" s="75">
        <f>PXIL!M20</f>
        <v>0</v>
      </c>
      <c r="AJ20" s="75">
        <f>PXIL!S20</f>
        <v>0</v>
      </c>
      <c r="AK20" s="75">
        <f>RTM_IEX!M20</f>
        <v>1.92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6.15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14.405925999999999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0.19444414879999999</v>
      </c>
      <c r="AD21">
        <f t="shared" si="1"/>
        <v>21.9014818512</v>
      </c>
      <c r="AE21">
        <v>0</v>
      </c>
      <c r="AF21" s="26"/>
      <c r="AG21">
        <f t="shared" si="2"/>
        <v>21.9014818512</v>
      </c>
      <c r="AI21" s="75">
        <f>PXIL!M21</f>
        <v>0</v>
      </c>
      <c r="AJ21" s="75">
        <f>PXIL!S21</f>
        <v>0</v>
      </c>
      <c r="AK21" s="75">
        <f>RTM_IEX!M21</f>
        <v>1.06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6.63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14.405925999999999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0.1791321488</v>
      </c>
      <c r="AD22">
        <f t="shared" si="1"/>
        <v>20.176793851199996</v>
      </c>
      <c r="AE22">
        <v>0</v>
      </c>
      <c r="AF22" s="26"/>
      <c r="AG22">
        <f t="shared" si="2"/>
        <v>20.176793851199996</v>
      </c>
      <c r="AI22" s="75">
        <f>PXIL!M22</f>
        <v>0</v>
      </c>
      <c r="AJ22" s="75">
        <f>PXIL!S22</f>
        <v>0</v>
      </c>
      <c r="AK22" s="75">
        <f>RTM_IEX!M22</f>
        <v>0.86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5.09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14.405925999999999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0.20535614880000003</v>
      </c>
      <c r="AD23">
        <f t="shared" si="1"/>
        <v>23.130569851200001</v>
      </c>
      <c r="AE23">
        <v>0</v>
      </c>
      <c r="AF23" s="26"/>
      <c r="AG23">
        <f t="shared" si="2"/>
        <v>23.130569851200001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8.93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14.405925999999999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0.18934014880000002</v>
      </c>
      <c r="AD24">
        <f t="shared" si="1"/>
        <v>21.326585851200001</v>
      </c>
      <c r="AE24">
        <v>0</v>
      </c>
      <c r="AF24" s="26"/>
      <c r="AG24">
        <f t="shared" si="2"/>
        <v>21.326585851200001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7.11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14.405925999999999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0.1935641488</v>
      </c>
      <c r="AD25">
        <f t="shared" si="1"/>
        <v>21.802361851199997</v>
      </c>
      <c r="AE25">
        <v>0</v>
      </c>
      <c r="AF25" s="26"/>
      <c r="AG25">
        <f t="shared" si="2"/>
        <v>21.802361851199997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7.59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14.405925999999999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0.19805214879999999</v>
      </c>
      <c r="AD26">
        <f t="shared" si="1"/>
        <v>22.3078738512</v>
      </c>
      <c r="AE26">
        <v>0</v>
      </c>
      <c r="AF26" s="26"/>
      <c r="AG26">
        <f t="shared" si="2"/>
        <v>22.3078738512</v>
      </c>
      <c r="AI26" s="75">
        <f>PXIL!M26</f>
        <v>0</v>
      </c>
      <c r="AJ26" s="75">
        <f>PXIL!S26</f>
        <v>0</v>
      </c>
      <c r="AK26" s="75">
        <f>RTM_IEX!M26</f>
        <v>0.32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7.78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14.405925999999999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4.71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0.17939614879999999</v>
      </c>
      <c r="AD27">
        <f t="shared" si="1"/>
        <v>20.206529851199999</v>
      </c>
      <c r="AE27">
        <v>0</v>
      </c>
      <c r="AF27" s="26"/>
      <c r="AG27">
        <f t="shared" si="2"/>
        <v>20.206529851199999</v>
      </c>
      <c r="AI27" s="75">
        <f>PXIL!M27</f>
        <v>0</v>
      </c>
      <c r="AJ27" s="75">
        <f>PXIL!S27</f>
        <v>0</v>
      </c>
      <c r="AK27" s="75">
        <f>RTM_IEX!M27</f>
        <v>1.27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14.405925999999999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7.97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0.1992841488</v>
      </c>
      <c r="AD28">
        <f t="shared" si="1"/>
        <v>22.446641851199999</v>
      </c>
      <c r="AE28">
        <v>0</v>
      </c>
      <c r="AF28" s="26"/>
      <c r="AG28">
        <f t="shared" si="2"/>
        <v>22.446641851199999</v>
      </c>
      <c r="AI28" s="75">
        <f>PXIL!M28</f>
        <v>0</v>
      </c>
      <c r="AJ28" s="75">
        <f>PXIL!S28</f>
        <v>0</v>
      </c>
      <c r="AK28" s="75">
        <f>RTM_IEX!M28</f>
        <v>0.27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14.405925999999999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9.1300000000000008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0.20711614880000001</v>
      </c>
      <c r="AD29">
        <f t="shared" si="1"/>
        <v>23.328809851199999</v>
      </c>
      <c r="AE29">
        <v>0</v>
      </c>
      <c r="AF29" s="26"/>
      <c r="AG29">
        <f t="shared" si="2"/>
        <v>23.328809851199999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14.405925999999999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0.19365214880000001</v>
      </c>
      <c r="AD30">
        <f t="shared" si="1"/>
        <v>21.812273851200001</v>
      </c>
      <c r="AE30">
        <v>0</v>
      </c>
      <c r="AF30" s="26"/>
      <c r="AG30">
        <f t="shared" si="2"/>
        <v>21.812273851200001</v>
      </c>
      <c r="AI30" s="75">
        <f>PXIL!M30</f>
        <v>0</v>
      </c>
      <c r="AJ30" s="75">
        <f>PXIL!S30</f>
        <v>0</v>
      </c>
      <c r="AK30" s="75">
        <f>RTM_IEX!M30</f>
        <v>0.4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14.405925999999999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4.2300000000000004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0.17781214879999999</v>
      </c>
      <c r="AD31">
        <f t="shared" si="1"/>
        <v>20.028113851199997</v>
      </c>
      <c r="AE31">
        <v>0</v>
      </c>
      <c r="AF31" s="26"/>
      <c r="AG31">
        <f t="shared" si="2"/>
        <v>20.028113851199997</v>
      </c>
      <c r="AI31" s="75">
        <f>PXIL!M31</f>
        <v>0</v>
      </c>
      <c r="AJ31" s="75">
        <f>PXIL!S31</f>
        <v>0</v>
      </c>
      <c r="AK31" s="75">
        <f>RTM_IEX!M31</f>
        <v>1.57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14.405925999999999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3.75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0.16971614880000002</v>
      </c>
      <c r="AD32">
        <f t="shared" si="1"/>
        <v>19.116209851200001</v>
      </c>
      <c r="AE32">
        <v>0</v>
      </c>
      <c r="AF32" s="26"/>
      <c r="AG32">
        <f t="shared" si="2"/>
        <v>19.116209851200001</v>
      </c>
      <c r="AI32" s="75">
        <f>PXIL!M32</f>
        <v>0</v>
      </c>
      <c r="AJ32" s="75">
        <f>PXIL!S32</f>
        <v>0</v>
      </c>
      <c r="AK32" s="75">
        <f>RTM_IEX!M32</f>
        <v>1.1299999999999999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14.405925999999999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0.14454814880000003</v>
      </c>
      <c r="AD33">
        <f t="shared" si="1"/>
        <v>16.281377851200002</v>
      </c>
      <c r="AE33">
        <v>0</v>
      </c>
      <c r="AF33" s="26"/>
      <c r="AG33">
        <f t="shared" si="2"/>
        <v>16.281377851200002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14.405925999999999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0.67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0.1563401488</v>
      </c>
      <c r="AD34">
        <f t="shared" si="1"/>
        <v>17.609585851200002</v>
      </c>
      <c r="AE34">
        <v>0</v>
      </c>
      <c r="AF34" s="26"/>
      <c r="AG34">
        <f t="shared" si="2"/>
        <v>17.609585851200002</v>
      </c>
      <c r="AI34" s="75">
        <f>PXIL!M34</f>
        <v>0</v>
      </c>
      <c r="AJ34" s="75">
        <f>PXIL!S34</f>
        <v>0</v>
      </c>
      <c r="AK34" s="75">
        <f>RTM_IEX!M34</f>
        <v>2.69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14.405925999999999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4.2300000000000004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0.1682201488</v>
      </c>
      <c r="AD35">
        <f t="shared" si="1"/>
        <v>18.947705851199999</v>
      </c>
      <c r="AE35">
        <v>0</v>
      </c>
      <c r="AF35" s="26"/>
      <c r="AG35">
        <f t="shared" si="2"/>
        <v>18.947705851199999</v>
      </c>
      <c r="AI35" s="75">
        <f>PXIL!M35</f>
        <v>0</v>
      </c>
      <c r="AJ35" s="75">
        <f>PXIL!S35</f>
        <v>0</v>
      </c>
      <c r="AK35" s="75">
        <f>RTM_IEX!M35</f>
        <v>0.48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14.405925999999999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7.01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0.1884601488</v>
      </c>
      <c r="AD36">
        <f t="shared" si="1"/>
        <v>21.227465851199998</v>
      </c>
      <c r="AE36">
        <v>0</v>
      </c>
      <c r="AF36" s="26"/>
      <c r="AG36">
        <f t="shared" si="2"/>
        <v>21.227465851199998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14.405925999999999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5.28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0.18080414879999998</v>
      </c>
      <c r="AD37">
        <f t="shared" si="1"/>
        <v>20.365121851199998</v>
      </c>
      <c r="AE37">
        <v>0</v>
      </c>
      <c r="AF37" s="26"/>
      <c r="AG37">
        <f t="shared" si="2"/>
        <v>20.365121851199998</v>
      </c>
      <c r="AI37" s="75">
        <f>PXIL!M37</f>
        <v>0</v>
      </c>
      <c r="AJ37" s="75">
        <f>PXIL!S37</f>
        <v>0</v>
      </c>
      <c r="AK37" s="75">
        <f>RTM_IEX!M37</f>
        <v>0.86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14.405925999999999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0.19013214880000001</v>
      </c>
      <c r="AD38">
        <f t="shared" si="1"/>
        <v>21.4157938512</v>
      </c>
      <c r="AE38">
        <v>0</v>
      </c>
      <c r="AF38" s="26"/>
      <c r="AG38">
        <f t="shared" si="2"/>
        <v>21.4157938512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14.405925999999999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5.28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0.19013214879999998</v>
      </c>
      <c r="AD39">
        <f t="shared" si="1"/>
        <v>21.415793851199997</v>
      </c>
      <c r="AE39">
        <v>0</v>
      </c>
      <c r="AF39" s="26"/>
      <c r="AG39">
        <f t="shared" si="2"/>
        <v>21.415793851199997</v>
      </c>
      <c r="AI39" s="75">
        <f>PXIL!M39</f>
        <v>0</v>
      </c>
      <c r="AJ39" s="75">
        <f>PXIL!S39</f>
        <v>0</v>
      </c>
      <c r="AK39" s="75">
        <f>RTM_IEX!M39</f>
        <v>1.92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14.405925999999999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4.71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0.1698921488</v>
      </c>
      <c r="AD40">
        <f t="shared" si="1"/>
        <v>19.136033851200001</v>
      </c>
      <c r="AE40">
        <v>0</v>
      </c>
      <c r="AF40" s="26"/>
      <c r="AG40">
        <f t="shared" si="2"/>
        <v>19.136033851200001</v>
      </c>
      <c r="AI40" s="75">
        <f>PXIL!M40</f>
        <v>0</v>
      </c>
      <c r="AJ40" s="75">
        <f>PXIL!S40</f>
        <v>0</v>
      </c>
      <c r="AK40" s="75">
        <f>RTM_IEX!M40</f>
        <v>0.19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14.405925999999999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2.88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0.16901214880000001</v>
      </c>
      <c r="AD41">
        <f t="shared" si="1"/>
        <v>19.036913851199998</v>
      </c>
      <c r="AE41">
        <v>0</v>
      </c>
      <c r="AF41" s="26"/>
      <c r="AG41">
        <f t="shared" si="2"/>
        <v>19.036913851199998</v>
      </c>
      <c r="AI41" s="75">
        <f>PXIL!M41</f>
        <v>0</v>
      </c>
      <c r="AJ41" s="75">
        <f>PXIL!S41</f>
        <v>0</v>
      </c>
      <c r="AK41" s="75">
        <f>RTM_IEX!M41</f>
        <v>1.92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14.405925999999999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2.88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0.18511614880000002</v>
      </c>
      <c r="AD42">
        <f t="shared" si="1"/>
        <v>20.850809851200001</v>
      </c>
      <c r="AE42">
        <v>0</v>
      </c>
      <c r="AF42" s="26"/>
      <c r="AG42">
        <f t="shared" si="2"/>
        <v>20.850809851200001</v>
      </c>
      <c r="AI42" s="75">
        <f>PXIL!M42</f>
        <v>0</v>
      </c>
      <c r="AJ42" s="75">
        <f>PXIL!S42</f>
        <v>0</v>
      </c>
      <c r="AK42" s="75">
        <f>RTM_IEX!M42</f>
        <v>3.75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14.405925999999999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4.32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0.17913214880000003</v>
      </c>
      <c r="AD43">
        <f t="shared" si="1"/>
        <v>20.176793851199999</v>
      </c>
      <c r="AE43">
        <v>0</v>
      </c>
      <c r="AF43" s="26"/>
      <c r="AG43">
        <f t="shared" si="2"/>
        <v>20.176793851199999</v>
      </c>
      <c r="AI43" s="75">
        <f>PXIL!M43</f>
        <v>0</v>
      </c>
      <c r="AJ43" s="75">
        <f>PXIL!S43</f>
        <v>0</v>
      </c>
      <c r="AK43" s="75">
        <f>RTM_IEX!M43</f>
        <v>1.63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14.405925999999999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3.94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0.19444414879999999</v>
      </c>
      <c r="AD44">
        <f t="shared" si="1"/>
        <v>21.9014818512</v>
      </c>
      <c r="AE44">
        <v>0</v>
      </c>
      <c r="AF44" s="26"/>
      <c r="AG44">
        <f t="shared" si="2"/>
        <v>21.9014818512</v>
      </c>
      <c r="AI44" s="75">
        <f>PXIL!M44</f>
        <v>0</v>
      </c>
      <c r="AJ44" s="75">
        <f>PXIL!S44</f>
        <v>0</v>
      </c>
      <c r="AK44" s="75">
        <f>RTM_IEX!M44</f>
        <v>3.75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14.405925999999999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0.19699614880000002</v>
      </c>
      <c r="AD45">
        <f t="shared" si="1"/>
        <v>22.188929851200001</v>
      </c>
      <c r="AE45">
        <v>0</v>
      </c>
      <c r="AF45" s="26"/>
      <c r="AG45">
        <f t="shared" si="2"/>
        <v>22.188929851200001</v>
      </c>
      <c r="AI45" s="75">
        <f>PXIL!M45</f>
        <v>0</v>
      </c>
      <c r="AJ45" s="75">
        <f>PXIL!S45</f>
        <v>0</v>
      </c>
      <c r="AK45" s="75">
        <f>RTM_IEX!M45</f>
        <v>5.48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14.405925999999999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0.48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0.15634014880000002</v>
      </c>
      <c r="AD46">
        <f t="shared" si="1"/>
        <v>17.609585851200002</v>
      </c>
      <c r="AE46">
        <v>0</v>
      </c>
      <c r="AF46" s="26"/>
      <c r="AG46">
        <f t="shared" si="2"/>
        <v>17.609585851200002</v>
      </c>
      <c r="AI46" s="75">
        <f>PXIL!M46</f>
        <v>0</v>
      </c>
      <c r="AJ46" s="75">
        <f>PXIL!S46</f>
        <v>0</v>
      </c>
      <c r="AK46" s="75">
        <f>RTM_IEX!M46</f>
        <v>2.88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14.405925999999999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0.15634014880000002</v>
      </c>
      <c r="AD47">
        <f t="shared" si="1"/>
        <v>17.609585851200002</v>
      </c>
      <c r="AE47">
        <v>0</v>
      </c>
      <c r="AF47" s="26"/>
      <c r="AG47">
        <f t="shared" si="2"/>
        <v>17.609585851200002</v>
      </c>
      <c r="AI47" s="75">
        <f>PXIL!M47</f>
        <v>0</v>
      </c>
      <c r="AJ47" s="75">
        <f>PXIL!S47</f>
        <v>0</v>
      </c>
      <c r="AK47" s="75">
        <f>RTM_IEX!M47</f>
        <v>3.36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14.405925999999999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0.1513241488</v>
      </c>
      <c r="AD48">
        <f t="shared" si="1"/>
        <v>17.044601851199999</v>
      </c>
      <c r="AE48">
        <v>0</v>
      </c>
      <c r="AF48" s="26"/>
      <c r="AG48">
        <f t="shared" si="2"/>
        <v>17.044601851199999</v>
      </c>
      <c r="AI48" s="75">
        <f>PXIL!M48</f>
        <v>0</v>
      </c>
      <c r="AJ48" s="75">
        <f>PXIL!S48</f>
        <v>0</v>
      </c>
      <c r="AK48" s="75">
        <f>RTM_IEX!M48</f>
        <v>2.79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14.405925999999999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0.17077214880000002</v>
      </c>
      <c r="AD49">
        <f t="shared" si="1"/>
        <v>19.2351538512</v>
      </c>
      <c r="AE49">
        <v>0</v>
      </c>
      <c r="AF49" s="26"/>
      <c r="AG49">
        <f t="shared" si="2"/>
        <v>19.2351538512</v>
      </c>
      <c r="AI49" s="75">
        <f>PXIL!M49</f>
        <v>0</v>
      </c>
      <c r="AJ49" s="75">
        <f>PXIL!S49</f>
        <v>0</v>
      </c>
      <c r="AK49" s="75">
        <f>RTM_IEX!M49</f>
        <v>5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14.405925999999999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2.02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0.17499614880000003</v>
      </c>
      <c r="AD50">
        <f t="shared" si="1"/>
        <v>19.7109298512</v>
      </c>
      <c r="AE50">
        <v>0</v>
      </c>
      <c r="AF50" s="26"/>
      <c r="AG50">
        <f t="shared" si="2"/>
        <v>19.7109298512</v>
      </c>
      <c r="AI50" s="75">
        <f>PXIL!M50</f>
        <v>0</v>
      </c>
      <c r="AJ50" s="75">
        <f>PXIL!S50</f>
        <v>0</v>
      </c>
      <c r="AK50" s="75">
        <f>RTM_IEX!M50</f>
        <v>3.46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14.405925999999999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0.19611614880000003</v>
      </c>
      <c r="AD51">
        <f t="shared" si="1"/>
        <v>22.089809851199998</v>
      </c>
      <c r="AE51">
        <v>0</v>
      </c>
      <c r="AF51" s="26"/>
      <c r="AG51">
        <f t="shared" si="2"/>
        <v>22.089809851199998</v>
      </c>
      <c r="AI51" s="75">
        <f>PXIL!M51</f>
        <v>0</v>
      </c>
      <c r="AJ51" s="75">
        <f>PXIL!S51</f>
        <v>0</v>
      </c>
      <c r="AK51" s="75">
        <f>RTM_IEX!M51</f>
        <v>2.88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14.405925999999999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0.16223614880000001</v>
      </c>
      <c r="AD52">
        <f t="shared" si="1"/>
        <v>18.273689851199997</v>
      </c>
      <c r="AE52">
        <v>0</v>
      </c>
      <c r="AF52" s="26"/>
      <c r="AG52">
        <f t="shared" si="2"/>
        <v>18.273689851199997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13.58802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0.14412657600000001</v>
      </c>
      <c r="AD53">
        <f t="shared" si="1"/>
        <v>16.233893423999998</v>
      </c>
      <c r="AE53">
        <v>0</v>
      </c>
      <c r="AF53" s="26"/>
      <c r="AG53">
        <f t="shared" si="2"/>
        <v>16.233893423999998</v>
      </c>
      <c r="AI53" s="75">
        <f>PXIL!M53</f>
        <v>0</v>
      </c>
      <c r="AJ53" s="75">
        <f>PXIL!S53</f>
        <v>0</v>
      </c>
      <c r="AK53" s="75">
        <f>RTM_IEX!M53</f>
        <v>1.54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14.405925999999999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2.59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0.1749081488</v>
      </c>
      <c r="AD54">
        <f t="shared" si="1"/>
        <v>19.701017851199996</v>
      </c>
      <c r="AE54">
        <v>0</v>
      </c>
      <c r="AF54" s="26"/>
      <c r="AG54">
        <f t="shared" si="2"/>
        <v>19.701017851199996</v>
      </c>
      <c r="AI54" s="75">
        <f>PXIL!M54</f>
        <v>0</v>
      </c>
      <c r="AJ54" s="75">
        <f>PXIL!S54</f>
        <v>0</v>
      </c>
      <c r="AK54" s="75">
        <f>RTM_IEX!M54</f>
        <v>2.88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14.405925999999999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0.17842814880000002</v>
      </c>
      <c r="AD55">
        <f t="shared" si="1"/>
        <v>20.0974978512</v>
      </c>
      <c r="AE55">
        <v>0</v>
      </c>
      <c r="AF55" s="26"/>
      <c r="AG55">
        <f t="shared" si="2"/>
        <v>20.0974978512</v>
      </c>
      <c r="AI55" s="75">
        <f>PXIL!M55</f>
        <v>0</v>
      </c>
      <c r="AJ55" s="75">
        <f>PXIL!S55</f>
        <v>0</v>
      </c>
      <c r="AK55" s="75">
        <f>RTM_IEX!M55</f>
        <v>5.87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14.405925999999999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1.73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0.1445481488</v>
      </c>
      <c r="AD56">
        <f t="shared" si="1"/>
        <v>16.281377851199998</v>
      </c>
      <c r="AE56">
        <v>0</v>
      </c>
      <c r="AF56" s="26"/>
      <c r="AG56">
        <f t="shared" si="2"/>
        <v>16.281377851199998</v>
      </c>
      <c r="AI56" s="75">
        <f>PXIL!M56</f>
        <v>0</v>
      </c>
      <c r="AJ56" s="75">
        <f>PXIL!S56</f>
        <v>0</v>
      </c>
      <c r="AK56" s="75">
        <f>RTM_IEX!M56</f>
        <v>0.28999999999999998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14.405925999999999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0.16989214880000003</v>
      </c>
      <c r="AD57">
        <f t="shared" si="1"/>
        <v>19.136033851200001</v>
      </c>
      <c r="AE57">
        <v>0</v>
      </c>
      <c r="AF57" s="26"/>
      <c r="AG57">
        <f t="shared" si="2"/>
        <v>19.136033851200001</v>
      </c>
      <c r="AI57" s="75">
        <f>PXIL!M57</f>
        <v>0</v>
      </c>
      <c r="AJ57" s="75">
        <f>PXIL!S57</f>
        <v>0</v>
      </c>
      <c r="AK57" s="75">
        <f>RTM_IEX!M57</f>
        <v>4.32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14.405925999999999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0.77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0.16654814879999999</v>
      </c>
      <c r="AD58">
        <f t="shared" si="1"/>
        <v>18.759377851199996</v>
      </c>
      <c r="AE58">
        <v>0</v>
      </c>
      <c r="AF58" s="26"/>
      <c r="AG58">
        <f t="shared" si="2"/>
        <v>18.759377851199996</v>
      </c>
      <c r="AI58" s="75">
        <f>PXIL!M58</f>
        <v>0</v>
      </c>
      <c r="AJ58" s="75">
        <f>PXIL!S58</f>
        <v>0</v>
      </c>
      <c r="AK58" s="75">
        <f>RTM_IEX!M58</f>
        <v>3.75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14.405925999999999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3.55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0.19180414880000002</v>
      </c>
      <c r="AD59">
        <f t="shared" si="1"/>
        <v>21.604121851199999</v>
      </c>
      <c r="AE59">
        <v>0</v>
      </c>
      <c r="AF59" s="26"/>
      <c r="AG59">
        <f t="shared" si="2"/>
        <v>21.604121851199999</v>
      </c>
      <c r="AI59" s="75">
        <f>PXIL!M59</f>
        <v>0</v>
      </c>
      <c r="AJ59" s="75">
        <f>PXIL!S59</f>
        <v>0</v>
      </c>
      <c r="AK59" s="75">
        <f>RTM_IEX!M59</f>
        <v>3.84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14.405925999999999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4.6100000000000003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0.20113214880000002</v>
      </c>
      <c r="AD60">
        <f t="shared" si="1"/>
        <v>22.654793851200001</v>
      </c>
      <c r="AE60">
        <v>0</v>
      </c>
      <c r="AF60" s="26"/>
      <c r="AG60">
        <f t="shared" si="2"/>
        <v>22.654793851200001</v>
      </c>
      <c r="AI60" s="75">
        <f>PXIL!M60</f>
        <v>0</v>
      </c>
      <c r="AJ60" s="75">
        <f>PXIL!S60</f>
        <v>0</v>
      </c>
      <c r="AK60" s="75">
        <f>RTM_IEX!M60</f>
        <v>3.84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14.405925999999999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0.20289214880000001</v>
      </c>
      <c r="AD61">
        <f t="shared" si="1"/>
        <v>22.853033851199999</v>
      </c>
      <c r="AE61">
        <v>0</v>
      </c>
      <c r="AF61" s="26"/>
      <c r="AG61">
        <f t="shared" si="2"/>
        <v>22.853033851199999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14.405925999999999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8.74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0.20368414880000002</v>
      </c>
      <c r="AD62">
        <f t="shared" si="1"/>
        <v>22.942241851199999</v>
      </c>
      <c r="AE62">
        <v>0</v>
      </c>
      <c r="AF62" s="26"/>
      <c r="AG62">
        <f t="shared" si="2"/>
        <v>22.942241851199999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14.405925999999999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3.46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0.15722014879999999</v>
      </c>
      <c r="AD63">
        <f t="shared" si="1"/>
        <v>17.708705851199998</v>
      </c>
      <c r="AE63">
        <v>0</v>
      </c>
      <c r="AF63" s="26"/>
      <c r="AG63">
        <f t="shared" si="2"/>
        <v>17.708705851199998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14.405925999999999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2.59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0.1749081488</v>
      </c>
      <c r="AD64">
        <f t="shared" si="1"/>
        <v>19.701017851199996</v>
      </c>
      <c r="AE64">
        <v>0</v>
      </c>
      <c r="AF64" s="26"/>
      <c r="AG64">
        <f t="shared" si="2"/>
        <v>19.701017851199996</v>
      </c>
      <c r="AI64" s="75">
        <f>PXIL!M64</f>
        <v>0</v>
      </c>
      <c r="AJ64" s="75">
        <f>PXIL!S64</f>
        <v>0</v>
      </c>
      <c r="AK64" s="75">
        <f>RTM_IEX!M64</f>
        <v>2.88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14.405925999999999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3.65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0.1918921488</v>
      </c>
      <c r="AD65">
        <f t="shared" si="1"/>
        <v>21.614033851199999</v>
      </c>
      <c r="AE65">
        <v>0</v>
      </c>
      <c r="AF65" s="26"/>
      <c r="AG65">
        <f t="shared" si="2"/>
        <v>21.614033851199999</v>
      </c>
      <c r="AI65" s="75">
        <f>PXIL!M65</f>
        <v>0</v>
      </c>
      <c r="AJ65" s="75">
        <f>PXIL!S65</f>
        <v>0</v>
      </c>
      <c r="AK65" s="75">
        <f>RTM_IEX!M65</f>
        <v>3.75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14.405925999999999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2.11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0.14534014880000001</v>
      </c>
      <c r="AD66">
        <f t="shared" si="1"/>
        <v>16.370585851200001</v>
      </c>
      <c r="AE66">
        <v>0</v>
      </c>
      <c r="AF66" s="26"/>
      <c r="AG66">
        <f t="shared" si="2"/>
        <v>16.370585851200001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14.405925999999999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0.16223614880000001</v>
      </c>
      <c r="AD67">
        <f t="shared" si="1"/>
        <v>18.273689851199997</v>
      </c>
      <c r="AE67">
        <v>0</v>
      </c>
      <c r="AF67" s="26"/>
      <c r="AG67">
        <f t="shared" si="2"/>
        <v>18.273689851199997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14.405925999999999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6.24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0.1816841488</v>
      </c>
      <c r="AD68">
        <f t="shared" ref="AD68:AD98" si="4">SUM(B68:AB68,AI68:AR68)-AC68</f>
        <v>20.464241851200001</v>
      </c>
      <c r="AE68">
        <v>0</v>
      </c>
      <c r="AF68" s="26"/>
      <c r="AG68">
        <f t="shared" ref="AG68:AG98" si="5">SUM(AD68:AF68)</f>
        <v>20.464241851200001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14.405925999999999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0.17922014880000001</v>
      </c>
      <c r="AD69">
        <f t="shared" si="4"/>
        <v>20.186705851199999</v>
      </c>
      <c r="AE69">
        <v>0</v>
      </c>
      <c r="AF69" s="26"/>
      <c r="AG69">
        <f t="shared" si="5"/>
        <v>20.186705851199999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14.405925999999999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0.15722014879999999</v>
      </c>
      <c r="AD70">
        <f t="shared" si="4"/>
        <v>17.708705851199998</v>
      </c>
      <c r="AE70">
        <v>0</v>
      </c>
      <c r="AF70" s="26"/>
      <c r="AG70">
        <f t="shared" si="5"/>
        <v>17.708705851199998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14.405925999999999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7.78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0.19523614880000001</v>
      </c>
      <c r="AD71">
        <f t="shared" si="4"/>
        <v>21.990689851199999</v>
      </c>
      <c r="AE71">
        <v>0</v>
      </c>
      <c r="AF71" s="26"/>
      <c r="AG71">
        <f t="shared" si="5"/>
        <v>21.990689851199999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14.405925999999999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6.15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0.19699614880000002</v>
      </c>
      <c r="AD72">
        <f t="shared" si="4"/>
        <v>22.188929851199998</v>
      </c>
      <c r="AE72">
        <v>0</v>
      </c>
      <c r="AF72" s="26"/>
      <c r="AG72">
        <f t="shared" si="5"/>
        <v>22.188929851199998</v>
      </c>
      <c r="AI72" s="75">
        <f>PXIL!M72</f>
        <v>0</v>
      </c>
      <c r="AJ72" s="75">
        <f>PXIL!S72</f>
        <v>0</v>
      </c>
      <c r="AK72" s="75">
        <f>RTM_IEX!M72</f>
        <v>1.83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14.405925999999999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7.59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0.19356414879999997</v>
      </c>
      <c r="AD73">
        <f t="shared" si="4"/>
        <v>21.802361851199997</v>
      </c>
      <c r="AE73">
        <v>0</v>
      </c>
      <c r="AF73" s="26"/>
      <c r="AG73">
        <f t="shared" si="5"/>
        <v>21.802361851199997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14.405925999999999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7.88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0.1961161488</v>
      </c>
      <c r="AD74">
        <f t="shared" si="4"/>
        <v>22.089809851199998</v>
      </c>
      <c r="AE74">
        <v>0</v>
      </c>
      <c r="AF74" s="26"/>
      <c r="AG74">
        <f t="shared" si="5"/>
        <v>22.089809851199998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14.405925999999999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0.20122014880000003</v>
      </c>
      <c r="AD75">
        <f t="shared" si="4"/>
        <v>22.664705851199997</v>
      </c>
      <c r="AE75">
        <v>0</v>
      </c>
      <c r="AF75" s="26"/>
      <c r="AG75">
        <f t="shared" si="5"/>
        <v>22.664705851199997</v>
      </c>
      <c r="AI75" s="75">
        <f>PXIL!M75</f>
        <v>0</v>
      </c>
      <c r="AJ75" s="75">
        <f>PXIL!S75</f>
        <v>0</v>
      </c>
      <c r="AK75" s="75">
        <f>RTM_IEX!M75</f>
        <v>2.31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14.405925999999999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3.94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0.17411614879999998</v>
      </c>
      <c r="AD76">
        <f t="shared" si="4"/>
        <v>19.6118098512</v>
      </c>
      <c r="AE76">
        <v>0</v>
      </c>
      <c r="AF76" s="26"/>
      <c r="AG76">
        <f t="shared" si="5"/>
        <v>19.6118098512</v>
      </c>
      <c r="AI76" s="75">
        <f>PXIL!M76</f>
        <v>0</v>
      </c>
      <c r="AJ76" s="75">
        <f>PXIL!S76</f>
        <v>0</v>
      </c>
      <c r="AK76" s="75">
        <f>RTM_IEX!M76</f>
        <v>1.44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14.405925999999999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4.2300000000000004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0.17666814879999998</v>
      </c>
      <c r="AD77">
        <f t="shared" si="4"/>
        <v>19.899257851199998</v>
      </c>
      <c r="AE77">
        <v>0</v>
      </c>
      <c r="AF77" s="26"/>
      <c r="AG77">
        <f t="shared" si="5"/>
        <v>19.899257851199998</v>
      </c>
      <c r="AI77" s="75">
        <f>PXIL!M77</f>
        <v>0</v>
      </c>
      <c r="AJ77" s="75">
        <f>PXIL!S77</f>
        <v>0</v>
      </c>
      <c r="AK77" s="75">
        <f>RTM_IEX!M77</f>
        <v>1.44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14.405925999999999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1.43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0.16390814879999999</v>
      </c>
      <c r="AD78">
        <f t="shared" si="4"/>
        <v>18.462017851199999</v>
      </c>
      <c r="AE78">
        <v>0</v>
      </c>
      <c r="AF78" s="26"/>
      <c r="AG78">
        <f t="shared" si="5"/>
        <v>18.462017851199999</v>
      </c>
      <c r="AI78" s="75">
        <f>PXIL!M78</f>
        <v>0</v>
      </c>
      <c r="AJ78" s="75">
        <f>PXIL!S78</f>
        <v>0</v>
      </c>
      <c r="AK78" s="75">
        <f>RTM_IEX!M78</f>
        <v>2.79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14.405925999999999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1.95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0.14648414880000002</v>
      </c>
      <c r="AD79">
        <f t="shared" si="4"/>
        <v>16.4994418512</v>
      </c>
      <c r="AE79">
        <v>0</v>
      </c>
      <c r="AF79" s="26"/>
      <c r="AG79">
        <f t="shared" si="5"/>
        <v>16.4994418512</v>
      </c>
      <c r="AI79" s="75">
        <f>PXIL!M79</f>
        <v>0</v>
      </c>
      <c r="AJ79" s="75">
        <f>PXIL!S79</f>
        <v>0</v>
      </c>
      <c r="AK79" s="75">
        <f>RTM_IEX!M79</f>
        <v>0.28999999999999998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14.405925999999999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3.04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0.19154014880000003</v>
      </c>
      <c r="AD80">
        <f t="shared" si="4"/>
        <v>21.574385851199999</v>
      </c>
      <c r="AE80">
        <v>0</v>
      </c>
      <c r="AF80" s="26"/>
      <c r="AG80">
        <f t="shared" si="5"/>
        <v>21.574385851199999</v>
      </c>
      <c r="AI80" s="75">
        <f>PXIL!M80</f>
        <v>0</v>
      </c>
      <c r="AJ80" s="75">
        <f>PXIL!S80</f>
        <v>0</v>
      </c>
      <c r="AK80" s="75">
        <f>RTM_IEX!M80</f>
        <v>4.32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14.405925999999999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4.13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0.19690814880000002</v>
      </c>
      <c r="AD81">
        <f t="shared" si="4"/>
        <v>22.179017851200001</v>
      </c>
      <c r="AE81">
        <v>0</v>
      </c>
      <c r="AF81" s="26"/>
      <c r="AG81">
        <f t="shared" si="5"/>
        <v>22.179017851200001</v>
      </c>
      <c r="AI81" s="75">
        <f>PXIL!M81</f>
        <v>0</v>
      </c>
      <c r="AJ81" s="75">
        <f>PXIL!S81</f>
        <v>0</v>
      </c>
      <c r="AK81" s="75">
        <f>RTM_IEX!M81</f>
        <v>3.84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14.405925999999999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5.59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0.19374014880000001</v>
      </c>
      <c r="AD82">
        <f t="shared" si="4"/>
        <v>21.822185851199997</v>
      </c>
      <c r="AE82">
        <v>0</v>
      </c>
      <c r="AF82" s="26"/>
      <c r="AG82">
        <f t="shared" si="5"/>
        <v>21.822185851199997</v>
      </c>
      <c r="AI82" s="75">
        <f>PXIL!M82</f>
        <v>0</v>
      </c>
      <c r="AJ82" s="75">
        <f>PXIL!S82</f>
        <v>0</v>
      </c>
      <c r="AK82" s="75">
        <f>RTM_IEX!M82</f>
        <v>2.02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14.405925999999999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9.61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0.21134014880000002</v>
      </c>
      <c r="AD83">
        <f t="shared" si="4"/>
        <v>23.804585851199999</v>
      </c>
      <c r="AE83">
        <v>0</v>
      </c>
      <c r="AF83" s="26"/>
      <c r="AG83">
        <f t="shared" si="5"/>
        <v>23.804585851199999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14.405925999999999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0.2079081488</v>
      </c>
      <c r="AD84">
        <f t="shared" si="4"/>
        <v>23.418017851199998</v>
      </c>
      <c r="AE84">
        <v>0</v>
      </c>
      <c r="AF84" s="26"/>
      <c r="AG84">
        <f t="shared" si="5"/>
        <v>23.418017851199998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14.405925999999999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0.21134014880000002</v>
      </c>
      <c r="AD85">
        <f t="shared" si="4"/>
        <v>23.804585851199999</v>
      </c>
      <c r="AE85">
        <v>0</v>
      </c>
      <c r="AF85" s="26"/>
      <c r="AG85">
        <f t="shared" si="5"/>
        <v>23.804585851199999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14.405925999999999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0.21134014880000002</v>
      </c>
      <c r="AD86">
        <f t="shared" si="4"/>
        <v>23.804585851199999</v>
      </c>
      <c r="AE86">
        <v>0</v>
      </c>
      <c r="AF86" s="26"/>
      <c r="AG86">
        <f t="shared" si="5"/>
        <v>23.804585851199999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14.405925999999999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6.15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0.18678814880000003</v>
      </c>
      <c r="AD87">
        <f t="shared" si="4"/>
        <v>21.0391378512</v>
      </c>
      <c r="AE87">
        <v>0</v>
      </c>
      <c r="AF87" s="26"/>
      <c r="AG87">
        <f t="shared" si="5"/>
        <v>21.0391378512</v>
      </c>
      <c r="AI87" s="75">
        <f>PXIL!M87</f>
        <v>0</v>
      </c>
      <c r="AJ87" s="75">
        <f>PXIL!S87</f>
        <v>0</v>
      </c>
      <c r="AK87" s="75">
        <f>RTM_IEX!M87</f>
        <v>0.67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14.405925999999999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7.78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0.19523614880000001</v>
      </c>
      <c r="AD88">
        <f t="shared" si="4"/>
        <v>21.990689851199999</v>
      </c>
      <c r="AE88">
        <v>0</v>
      </c>
      <c r="AF88" s="26"/>
      <c r="AG88">
        <f t="shared" si="5"/>
        <v>21.990689851199999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14.405925999999999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0.18256414879999999</v>
      </c>
      <c r="AD89">
        <f t="shared" si="4"/>
        <v>20.563361851199996</v>
      </c>
      <c r="AE89">
        <v>0</v>
      </c>
      <c r="AF89" s="26"/>
      <c r="AG89">
        <f t="shared" si="5"/>
        <v>20.563361851199996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14.405925999999999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0.17578814880000002</v>
      </c>
      <c r="AD90">
        <f t="shared" si="4"/>
        <v>19.800137851200002</v>
      </c>
      <c r="AE90">
        <v>0</v>
      </c>
      <c r="AF90" s="26"/>
      <c r="AG90">
        <f t="shared" si="5"/>
        <v>19.800137851200002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14.405925999999999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7.21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0.19022014879999999</v>
      </c>
      <c r="AD91">
        <f t="shared" si="4"/>
        <v>21.425705851199996</v>
      </c>
      <c r="AE91">
        <v>0</v>
      </c>
      <c r="AF91" s="26"/>
      <c r="AG91">
        <f t="shared" si="5"/>
        <v>21.425705851199996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14.405925999999999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0.19699614879999999</v>
      </c>
      <c r="AD92">
        <f t="shared" si="4"/>
        <v>22.188929851199998</v>
      </c>
      <c r="AE92">
        <v>0</v>
      </c>
      <c r="AF92" s="26"/>
      <c r="AG92">
        <f t="shared" si="5"/>
        <v>22.188929851199998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14.405925999999999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0.1631161488</v>
      </c>
      <c r="AD93">
        <f t="shared" si="4"/>
        <v>18.3728098512</v>
      </c>
      <c r="AE93">
        <v>0</v>
      </c>
      <c r="AF93" s="26"/>
      <c r="AG93">
        <f t="shared" si="5"/>
        <v>18.3728098512</v>
      </c>
      <c r="AI93" s="75">
        <f>PXIL!M93</f>
        <v>0</v>
      </c>
      <c r="AJ93" s="75">
        <f>PXIL!S93</f>
        <v>0</v>
      </c>
      <c r="AK93" s="75">
        <f>RTM_IEX!M93</f>
        <v>0.48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14.405925999999999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3.94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0.1749961488</v>
      </c>
      <c r="AD94">
        <f t="shared" si="4"/>
        <v>19.7109298512</v>
      </c>
      <c r="AE94">
        <v>0</v>
      </c>
      <c r="AF94" s="26"/>
      <c r="AG94">
        <f t="shared" si="5"/>
        <v>19.7109298512</v>
      </c>
      <c r="AI94" s="75">
        <f>PXIL!M94</f>
        <v>0</v>
      </c>
      <c r="AJ94" s="75">
        <f>PXIL!S94</f>
        <v>0</v>
      </c>
      <c r="AK94" s="75">
        <f>RTM_IEX!M94</f>
        <v>1.54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14.405925999999999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2.21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0.16478814880000001</v>
      </c>
      <c r="AD95">
        <f t="shared" si="4"/>
        <v>18.561137851199998</v>
      </c>
      <c r="AE95">
        <v>0</v>
      </c>
      <c r="AF95" s="26"/>
      <c r="AG95">
        <f t="shared" si="5"/>
        <v>18.561137851199998</v>
      </c>
      <c r="AI95" s="75">
        <f>PXIL!M95</f>
        <v>0</v>
      </c>
      <c r="AJ95" s="75">
        <f>PXIL!S95</f>
        <v>0</v>
      </c>
      <c r="AK95" s="75">
        <f>RTM_IEX!M95</f>
        <v>2.11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14.405925999999999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1.44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0.14366814880000001</v>
      </c>
      <c r="AD96">
        <f t="shared" si="4"/>
        <v>16.182257851199999</v>
      </c>
      <c r="AE96">
        <v>0</v>
      </c>
      <c r="AF96" s="26"/>
      <c r="AG96">
        <f t="shared" si="5"/>
        <v>16.182257851199999</v>
      </c>
      <c r="AI96" s="75">
        <f>PXIL!M96</f>
        <v>0</v>
      </c>
      <c r="AJ96" s="75">
        <f>PXIL!S96</f>
        <v>0</v>
      </c>
      <c r="AK96" s="75">
        <f>RTM_IEX!M96</f>
        <v>0.48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14.405925999999999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0.1301161488</v>
      </c>
      <c r="AD97">
        <f t="shared" si="4"/>
        <v>14.655809851200001</v>
      </c>
      <c r="AE97">
        <v>0</v>
      </c>
      <c r="AF97" s="26"/>
      <c r="AG97">
        <f t="shared" si="5"/>
        <v>14.655809851200001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14.076184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0.1238704192</v>
      </c>
      <c r="AD98">
        <f t="shared" si="4"/>
        <v>13.9523135808</v>
      </c>
      <c r="AE98">
        <v>0</v>
      </c>
      <c r="AF98" s="26"/>
      <c r="AG98">
        <f t="shared" si="5"/>
        <v>13.9523135808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0.34320812449999971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7.8992499999999979E-2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4.144563495599999E-3</v>
      </c>
      <c r="AD99">
        <f t="shared" si="6"/>
        <v>0.46682856100440001</v>
      </c>
      <c r="AE99">
        <f t="shared" ref="AE99:AR99" si="8">SUM(AE3:AE98)/4000</f>
        <v>0</v>
      </c>
      <c r="AG99">
        <f t="shared" si="8"/>
        <v>0.46682856100440001</v>
      </c>
      <c r="AI99">
        <f t="shared" si="8"/>
        <v>0</v>
      </c>
      <c r="AJ99">
        <f t="shared" si="8"/>
        <v>0</v>
      </c>
      <c r="AK99">
        <f t="shared" si="8"/>
        <v>3.3064999999999997E-2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1.5707499999999999E-2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150</v>
      </c>
      <c r="C3" s="16">
        <f>'[1]29'!C5</f>
        <v>0</v>
      </c>
      <c r="D3" s="16">
        <f>'[1]29'!D5</f>
        <v>176</v>
      </c>
      <c r="E3" s="16">
        <f>'[1]29'!E5</f>
        <v>0</v>
      </c>
      <c r="F3" s="15">
        <f>SUM(B3:E3)</f>
        <v>326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'[1]29'!B6</f>
        <v>150</v>
      </c>
      <c r="C4" s="16">
        <f>'[1]29'!C6</f>
        <v>0</v>
      </c>
      <c r="D4" s="16">
        <f>'[1]29'!D6</f>
        <v>176</v>
      </c>
      <c r="E4" s="16">
        <f>'[1]29'!E6</f>
        <v>0</v>
      </c>
      <c r="F4" s="15">
        <f>SUM(B4:E4)</f>
        <v>326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'[1]29'!B7</f>
        <v>150</v>
      </c>
      <c r="C5" s="16">
        <f>'[1]29'!C7</f>
        <v>0</v>
      </c>
      <c r="D5" s="16">
        <f>'[1]29'!D7</f>
        <v>176</v>
      </c>
      <c r="E5" s="16">
        <f>'[1]29'!E7</f>
        <v>0</v>
      </c>
      <c r="F5" s="15">
        <f t="shared" ref="F5:F68" si="6">SUM(B5:E5)</f>
        <v>326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'[1]29'!B8</f>
        <v>150</v>
      </c>
      <c r="C6" s="16">
        <f>'[1]29'!C8</f>
        <v>0</v>
      </c>
      <c r="D6" s="16">
        <f>'[1]29'!D8</f>
        <v>176</v>
      </c>
      <c r="E6" s="16">
        <f>'[1]29'!E8</f>
        <v>0</v>
      </c>
      <c r="F6" s="15">
        <f t="shared" si="6"/>
        <v>326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'[1]29'!B9</f>
        <v>150</v>
      </c>
      <c r="C7" s="16">
        <f>'[1]29'!C9</f>
        <v>0</v>
      </c>
      <c r="D7" s="16">
        <f>'[1]29'!D9</f>
        <v>176</v>
      </c>
      <c r="E7" s="16">
        <f>'[1]29'!E9</f>
        <v>0</v>
      </c>
      <c r="F7" s="15">
        <f t="shared" si="6"/>
        <v>326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'[1]29'!B10</f>
        <v>150</v>
      </c>
      <c r="C8" s="16">
        <f>'[1]29'!C10</f>
        <v>0</v>
      </c>
      <c r="D8" s="16">
        <f>'[1]29'!D10</f>
        <v>176</v>
      </c>
      <c r="E8" s="16">
        <f>'[1]29'!E10</f>
        <v>0</v>
      </c>
      <c r="F8" s="15">
        <f t="shared" si="6"/>
        <v>326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'[1]29'!B11</f>
        <v>150</v>
      </c>
      <c r="C9" s="16">
        <f>'[1]29'!C11</f>
        <v>0</v>
      </c>
      <c r="D9" s="16">
        <f>'[1]29'!D11</f>
        <v>176</v>
      </c>
      <c r="E9" s="16">
        <f>'[1]29'!E11</f>
        <v>0</v>
      </c>
      <c r="F9" s="15">
        <f t="shared" si="6"/>
        <v>326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'[1]29'!B12</f>
        <v>150</v>
      </c>
      <c r="C10" s="16">
        <f>'[1]29'!C12</f>
        <v>0</v>
      </c>
      <c r="D10" s="16">
        <f>'[1]29'!D12</f>
        <v>176</v>
      </c>
      <c r="E10" s="16">
        <f>'[1]29'!E12</f>
        <v>0</v>
      </c>
      <c r="F10" s="15">
        <f t="shared" si="6"/>
        <v>326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'[1]29'!B13</f>
        <v>150</v>
      </c>
      <c r="C11" s="16">
        <f>'[1]29'!C13</f>
        <v>0</v>
      </c>
      <c r="D11" s="16">
        <f>'[1]29'!D13</f>
        <v>176</v>
      </c>
      <c r="E11" s="16">
        <f>'[1]29'!E13</f>
        <v>0</v>
      </c>
      <c r="F11" s="15">
        <f t="shared" si="6"/>
        <v>326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'[1]29'!B14</f>
        <v>150</v>
      </c>
      <c r="C12" s="16">
        <f>'[1]29'!C14</f>
        <v>0</v>
      </c>
      <c r="D12" s="16">
        <f>'[1]29'!D14</f>
        <v>176</v>
      </c>
      <c r="E12" s="16">
        <f>'[1]29'!E14</f>
        <v>0</v>
      </c>
      <c r="F12" s="15">
        <f t="shared" si="6"/>
        <v>326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'[1]29'!B15</f>
        <v>150</v>
      </c>
      <c r="C13" s="16">
        <f>'[1]29'!C15</f>
        <v>0</v>
      </c>
      <c r="D13" s="16">
        <f>'[1]29'!D15</f>
        <v>176</v>
      </c>
      <c r="E13" s="16">
        <f>'[1]29'!E15</f>
        <v>0</v>
      </c>
      <c r="F13" s="15">
        <f t="shared" si="6"/>
        <v>326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'[1]29'!B16</f>
        <v>150</v>
      </c>
      <c r="C14" s="16">
        <f>'[1]29'!C16</f>
        <v>0</v>
      </c>
      <c r="D14" s="16">
        <f>'[1]29'!D16</f>
        <v>176</v>
      </c>
      <c r="E14" s="16">
        <f>'[1]29'!E16</f>
        <v>0</v>
      </c>
      <c r="F14" s="15">
        <f t="shared" si="6"/>
        <v>326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'[1]29'!B17</f>
        <v>150</v>
      </c>
      <c r="C15" s="16">
        <f>'[1]29'!C17</f>
        <v>0</v>
      </c>
      <c r="D15" s="16">
        <f>'[1]29'!D17</f>
        <v>176</v>
      </c>
      <c r="E15" s="16">
        <f>'[1]29'!E17</f>
        <v>0</v>
      </c>
      <c r="F15" s="15">
        <f t="shared" si="6"/>
        <v>326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'[1]29'!B18</f>
        <v>150</v>
      </c>
      <c r="C16" s="16">
        <f>'[1]29'!C18</f>
        <v>0</v>
      </c>
      <c r="D16" s="16">
        <f>'[1]29'!D18</f>
        <v>176</v>
      </c>
      <c r="E16" s="16">
        <f>'[1]29'!E18</f>
        <v>0</v>
      </c>
      <c r="F16" s="15">
        <f t="shared" si="6"/>
        <v>326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'[1]29'!B19</f>
        <v>150</v>
      </c>
      <c r="C17" s="16">
        <f>'[1]29'!C19</f>
        <v>0</v>
      </c>
      <c r="D17" s="16">
        <f>'[1]29'!D19</f>
        <v>176</v>
      </c>
      <c r="E17" s="16">
        <f>'[1]29'!E19</f>
        <v>0</v>
      </c>
      <c r="F17" s="15">
        <f t="shared" si="6"/>
        <v>326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'[1]29'!B20</f>
        <v>150</v>
      </c>
      <c r="C18" s="16">
        <f>'[1]29'!C20</f>
        <v>0</v>
      </c>
      <c r="D18" s="16">
        <f>'[1]29'!D20</f>
        <v>176</v>
      </c>
      <c r="E18" s="16">
        <f>'[1]29'!E20</f>
        <v>0</v>
      </c>
      <c r="F18" s="15">
        <f t="shared" si="6"/>
        <v>326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'[1]29'!B21</f>
        <v>150</v>
      </c>
      <c r="C19" s="16">
        <f>'[1]29'!C21</f>
        <v>0</v>
      </c>
      <c r="D19" s="16">
        <f>'[1]29'!D21</f>
        <v>176</v>
      </c>
      <c r="E19" s="16">
        <f>'[1]29'!E21</f>
        <v>0</v>
      </c>
      <c r="F19" s="15">
        <f t="shared" si="6"/>
        <v>326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'[1]29'!B22</f>
        <v>150</v>
      </c>
      <c r="C20" s="16">
        <f>'[1]29'!C22</f>
        <v>0</v>
      </c>
      <c r="D20" s="16">
        <f>'[1]29'!D22</f>
        <v>176</v>
      </c>
      <c r="E20" s="16">
        <f>'[1]29'!E22</f>
        <v>0</v>
      </c>
      <c r="F20" s="15">
        <f t="shared" si="6"/>
        <v>326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'[1]29'!B23</f>
        <v>150</v>
      </c>
      <c r="C21" s="16">
        <f>'[1]29'!C23</f>
        <v>0</v>
      </c>
      <c r="D21" s="16">
        <f>'[1]29'!D23</f>
        <v>176</v>
      </c>
      <c r="E21" s="16">
        <f>'[1]29'!E23</f>
        <v>0</v>
      </c>
      <c r="F21" s="15">
        <f t="shared" si="6"/>
        <v>326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'[1]29'!B24</f>
        <v>150</v>
      </c>
      <c r="C22" s="16">
        <f>'[1]29'!C24</f>
        <v>0</v>
      </c>
      <c r="D22" s="16">
        <f>'[1]29'!D24</f>
        <v>176</v>
      </c>
      <c r="E22" s="16">
        <f>'[1]29'!E24</f>
        <v>0</v>
      </c>
      <c r="F22" s="15">
        <f t="shared" si="6"/>
        <v>326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'[1]29'!B25</f>
        <v>150</v>
      </c>
      <c r="C23" s="16">
        <f>'[1]29'!C25</f>
        <v>0</v>
      </c>
      <c r="D23" s="16">
        <f>'[1]29'!D25</f>
        <v>176</v>
      </c>
      <c r="E23" s="16">
        <f>'[1]29'!E25</f>
        <v>0</v>
      </c>
      <c r="F23" s="15">
        <f t="shared" si="6"/>
        <v>326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'[1]29'!B26</f>
        <v>150</v>
      </c>
      <c r="C24" s="16">
        <f>'[1]29'!C26</f>
        <v>0</v>
      </c>
      <c r="D24" s="16">
        <f>'[1]29'!D26</f>
        <v>176</v>
      </c>
      <c r="E24" s="16">
        <f>'[1]29'!E26</f>
        <v>0</v>
      </c>
      <c r="F24" s="15">
        <f t="shared" si="6"/>
        <v>326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'[1]29'!B27</f>
        <v>150</v>
      </c>
      <c r="C25" s="16">
        <f>'[1]29'!C27</f>
        <v>0</v>
      </c>
      <c r="D25" s="16">
        <f>'[1]29'!D27</f>
        <v>176</v>
      </c>
      <c r="E25" s="16">
        <f>'[1]29'!E27</f>
        <v>0</v>
      </c>
      <c r="F25" s="15">
        <f t="shared" si="6"/>
        <v>326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'[1]29'!B28</f>
        <v>150</v>
      </c>
      <c r="C26" s="16">
        <f>'[1]29'!C28</f>
        <v>0</v>
      </c>
      <c r="D26" s="16">
        <f>'[1]29'!D28</f>
        <v>176</v>
      </c>
      <c r="E26" s="16">
        <f>'[1]29'!E28</f>
        <v>0</v>
      </c>
      <c r="F26" s="15">
        <f t="shared" si="6"/>
        <v>326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'[1]29'!B29</f>
        <v>150</v>
      </c>
      <c r="C27" s="16">
        <f>'[1]29'!C29</f>
        <v>0</v>
      </c>
      <c r="D27" s="16">
        <f>'[1]29'!D29</f>
        <v>176</v>
      </c>
      <c r="E27" s="16">
        <f>'[1]29'!E29</f>
        <v>0</v>
      </c>
      <c r="F27" s="15">
        <f t="shared" si="6"/>
        <v>326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'[1]29'!B30</f>
        <v>150</v>
      </c>
      <c r="C28" s="16">
        <f>'[1]29'!C30</f>
        <v>0</v>
      </c>
      <c r="D28" s="16">
        <f>'[1]29'!D30</f>
        <v>176</v>
      </c>
      <c r="E28" s="16">
        <f>'[1]29'!E30</f>
        <v>0</v>
      </c>
      <c r="F28" s="15">
        <f t="shared" si="6"/>
        <v>326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'[1]29'!B31</f>
        <v>150</v>
      </c>
      <c r="C29" s="16">
        <f>'[1]29'!C31</f>
        <v>0</v>
      </c>
      <c r="D29" s="16">
        <f>'[1]29'!D31</f>
        <v>176</v>
      </c>
      <c r="E29" s="16">
        <f>'[1]29'!E31</f>
        <v>0</v>
      </c>
      <c r="F29" s="15">
        <f t="shared" si="6"/>
        <v>326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'[1]29'!B32</f>
        <v>150</v>
      </c>
      <c r="C30" s="16">
        <f>'[1]29'!C32</f>
        <v>0</v>
      </c>
      <c r="D30" s="16">
        <f>'[1]29'!D32</f>
        <v>176</v>
      </c>
      <c r="E30" s="16">
        <f>'[1]29'!E32</f>
        <v>0</v>
      </c>
      <c r="F30" s="15">
        <f t="shared" si="6"/>
        <v>326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'[1]29'!B33</f>
        <v>150</v>
      </c>
      <c r="C31" s="16">
        <f>'[1]29'!C33</f>
        <v>0</v>
      </c>
      <c r="D31" s="16">
        <f>'[1]29'!D33</f>
        <v>170</v>
      </c>
      <c r="E31" s="16">
        <f>'[1]29'!E33</f>
        <v>0</v>
      </c>
      <c r="F31" s="15">
        <f t="shared" si="6"/>
        <v>320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'[1]29'!B34</f>
        <v>150</v>
      </c>
      <c r="C32" s="16">
        <f>'[1]29'!C34</f>
        <v>0</v>
      </c>
      <c r="D32" s="16">
        <f>'[1]29'!D34</f>
        <v>170</v>
      </c>
      <c r="E32" s="16">
        <f>'[1]29'!E34</f>
        <v>0</v>
      </c>
      <c r="F32" s="15">
        <f t="shared" si="6"/>
        <v>320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'[1]29'!B35</f>
        <v>150</v>
      </c>
      <c r="C33" s="16">
        <f>'[1]29'!C35</f>
        <v>0</v>
      </c>
      <c r="D33" s="16">
        <f>'[1]29'!D35</f>
        <v>170</v>
      </c>
      <c r="E33" s="16">
        <f>'[1]29'!E35</f>
        <v>0</v>
      </c>
      <c r="F33" s="15">
        <f t="shared" si="6"/>
        <v>320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'[1]29'!B36</f>
        <v>150</v>
      </c>
      <c r="C34" s="16">
        <f>'[1]29'!C36</f>
        <v>0</v>
      </c>
      <c r="D34" s="16">
        <f>'[1]29'!D36</f>
        <v>170</v>
      </c>
      <c r="E34" s="16">
        <f>'[1]29'!E36</f>
        <v>0</v>
      </c>
      <c r="F34" s="15">
        <f t="shared" si="6"/>
        <v>320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'[1]29'!B37</f>
        <v>150</v>
      </c>
      <c r="C35" s="16">
        <f>'[1]29'!C37</f>
        <v>0</v>
      </c>
      <c r="D35" s="16">
        <f>'[1]29'!D37</f>
        <v>170</v>
      </c>
      <c r="E35" s="16">
        <f>'[1]29'!E37</f>
        <v>0</v>
      </c>
      <c r="F35" s="15">
        <f t="shared" si="6"/>
        <v>320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'[1]29'!B38</f>
        <v>150</v>
      </c>
      <c r="C36" s="16">
        <f>'[1]29'!C38</f>
        <v>0</v>
      </c>
      <c r="D36" s="16">
        <f>'[1]29'!D38</f>
        <v>170</v>
      </c>
      <c r="E36" s="16">
        <f>'[1]29'!E38</f>
        <v>0</v>
      </c>
      <c r="F36" s="15">
        <f t="shared" si="6"/>
        <v>320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'[1]29'!B39</f>
        <v>150</v>
      </c>
      <c r="C37" s="16">
        <f>'[1]29'!C39</f>
        <v>0</v>
      </c>
      <c r="D37" s="16">
        <f>'[1]29'!D39</f>
        <v>170</v>
      </c>
      <c r="E37" s="16">
        <f>'[1]29'!E39</f>
        <v>0</v>
      </c>
      <c r="F37" s="15">
        <f t="shared" si="6"/>
        <v>320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'[1]29'!B40</f>
        <v>150</v>
      </c>
      <c r="C38" s="16">
        <f>'[1]29'!C40</f>
        <v>0</v>
      </c>
      <c r="D38" s="16">
        <f>'[1]29'!D40</f>
        <v>170</v>
      </c>
      <c r="E38" s="16">
        <f>'[1]29'!E40</f>
        <v>0</v>
      </c>
      <c r="F38" s="15">
        <f t="shared" si="6"/>
        <v>320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'[1]29'!B41</f>
        <v>150</v>
      </c>
      <c r="C39" s="16">
        <f>'[1]29'!C41</f>
        <v>0</v>
      </c>
      <c r="D39" s="16">
        <f>'[1]29'!D41</f>
        <v>170</v>
      </c>
      <c r="E39" s="16">
        <f>'[1]29'!E41</f>
        <v>0</v>
      </c>
      <c r="F39" s="15">
        <f t="shared" si="6"/>
        <v>320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'[1]29'!B42</f>
        <v>150</v>
      </c>
      <c r="C40" s="16">
        <f>'[1]29'!C42</f>
        <v>0</v>
      </c>
      <c r="D40" s="16">
        <f>'[1]29'!D42</f>
        <v>170</v>
      </c>
      <c r="E40" s="16">
        <f>'[1]29'!E42</f>
        <v>0</v>
      </c>
      <c r="F40" s="15">
        <f t="shared" si="6"/>
        <v>320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'[1]29'!B43</f>
        <v>150</v>
      </c>
      <c r="C41" s="16">
        <f>'[1]29'!C43</f>
        <v>0</v>
      </c>
      <c r="D41" s="16">
        <f>'[1]29'!D43</f>
        <v>170</v>
      </c>
      <c r="E41" s="16">
        <f>'[1]29'!E43</f>
        <v>0</v>
      </c>
      <c r="F41" s="15">
        <f t="shared" si="6"/>
        <v>320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'[1]29'!B44</f>
        <v>150</v>
      </c>
      <c r="C42" s="16">
        <f>'[1]29'!C44</f>
        <v>0</v>
      </c>
      <c r="D42" s="16">
        <f>'[1]29'!D44</f>
        <v>170</v>
      </c>
      <c r="E42" s="16">
        <f>'[1]29'!E44</f>
        <v>0</v>
      </c>
      <c r="F42" s="15">
        <f t="shared" si="6"/>
        <v>320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'[1]29'!B45</f>
        <v>150</v>
      </c>
      <c r="C43" s="16">
        <f>'[1]29'!C45</f>
        <v>0</v>
      </c>
      <c r="D43" s="16">
        <f>'[1]29'!D45</f>
        <v>170</v>
      </c>
      <c r="E43" s="16">
        <f>'[1]29'!E45</f>
        <v>0</v>
      </c>
      <c r="F43" s="15">
        <f t="shared" si="6"/>
        <v>320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'[1]29'!B46</f>
        <v>150</v>
      </c>
      <c r="C44" s="16">
        <f>'[1]29'!C46</f>
        <v>0</v>
      </c>
      <c r="D44" s="16">
        <f>'[1]29'!D46</f>
        <v>170</v>
      </c>
      <c r="E44" s="16">
        <f>'[1]29'!E46</f>
        <v>0</v>
      </c>
      <c r="F44" s="15">
        <f t="shared" si="6"/>
        <v>320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'[1]29'!B47</f>
        <v>150</v>
      </c>
      <c r="C45" s="16">
        <f>'[1]29'!C47</f>
        <v>0</v>
      </c>
      <c r="D45" s="16">
        <f>'[1]29'!D47</f>
        <v>170</v>
      </c>
      <c r="E45" s="16">
        <f>'[1]29'!E47</f>
        <v>0</v>
      </c>
      <c r="F45" s="15">
        <f t="shared" si="6"/>
        <v>320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'[1]29'!B48</f>
        <v>150</v>
      </c>
      <c r="C46" s="16">
        <f>'[1]29'!C48</f>
        <v>0</v>
      </c>
      <c r="D46" s="16">
        <f>'[1]29'!D48</f>
        <v>170</v>
      </c>
      <c r="E46" s="16">
        <f>'[1]29'!E48</f>
        <v>0</v>
      </c>
      <c r="F46" s="15">
        <f t="shared" si="6"/>
        <v>320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'[1]29'!B49</f>
        <v>150</v>
      </c>
      <c r="C47" s="16">
        <f>'[1]29'!C49</f>
        <v>0</v>
      </c>
      <c r="D47" s="16">
        <f>'[1]29'!D49</f>
        <v>170</v>
      </c>
      <c r="E47" s="16">
        <f>'[1]29'!E49</f>
        <v>0</v>
      </c>
      <c r="F47" s="15">
        <f t="shared" si="6"/>
        <v>320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'[1]29'!B50</f>
        <v>150</v>
      </c>
      <c r="C48" s="16">
        <f>'[1]29'!C50</f>
        <v>0</v>
      </c>
      <c r="D48" s="16">
        <f>'[1]29'!D50</f>
        <v>170</v>
      </c>
      <c r="E48" s="16">
        <f>'[1]29'!E50</f>
        <v>0</v>
      </c>
      <c r="F48" s="15">
        <f t="shared" si="6"/>
        <v>320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'[1]29'!B51</f>
        <v>150</v>
      </c>
      <c r="C49" s="16">
        <f>'[1]29'!C51</f>
        <v>0</v>
      </c>
      <c r="D49" s="16">
        <f>'[1]29'!D51</f>
        <v>170</v>
      </c>
      <c r="E49" s="16">
        <f>'[1]29'!E51</f>
        <v>0</v>
      </c>
      <c r="F49" s="15">
        <f t="shared" si="6"/>
        <v>320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'[1]29'!B52</f>
        <v>150</v>
      </c>
      <c r="C50" s="16">
        <f>'[1]29'!C52</f>
        <v>0</v>
      </c>
      <c r="D50" s="16">
        <f>'[1]29'!D52</f>
        <v>170</v>
      </c>
      <c r="E50" s="16">
        <f>'[1]29'!E52</f>
        <v>0</v>
      </c>
      <c r="F50" s="15">
        <f t="shared" si="6"/>
        <v>320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'[1]29'!B53</f>
        <v>150</v>
      </c>
      <c r="C51" s="16">
        <f>'[1]29'!C53</f>
        <v>0</v>
      </c>
      <c r="D51" s="16">
        <f>'[1]29'!D53</f>
        <v>170</v>
      </c>
      <c r="E51" s="16">
        <f>'[1]29'!E53</f>
        <v>0</v>
      </c>
      <c r="F51" s="15">
        <f t="shared" si="6"/>
        <v>320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'[1]29'!B54</f>
        <v>150</v>
      </c>
      <c r="C52" s="16">
        <f>'[1]29'!C54</f>
        <v>0</v>
      </c>
      <c r="D52" s="16">
        <f>'[1]29'!D54</f>
        <v>170</v>
      </c>
      <c r="E52" s="16">
        <f>'[1]29'!E54</f>
        <v>0</v>
      </c>
      <c r="F52" s="15">
        <f t="shared" si="6"/>
        <v>320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'[1]29'!B55</f>
        <v>150</v>
      </c>
      <c r="C53" s="16">
        <f>'[1]29'!C55</f>
        <v>0</v>
      </c>
      <c r="D53" s="16">
        <f>'[1]29'!D55</f>
        <v>170</v>
      </c>
      <c r="E53" s="16">
        <f>'[1]29'!E55</f>
        <v>0</v>
      </c>
      <c r="F53" s="15">
        <f t="shared" si="6"/>
        <v>320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'[1]29'!B56</f>
        <v>150</v>
      </c>
      <c r="C54" s="16">
        <f>'[1]29'!C56</f>
        <v>0</v>
      </c>
      <c r="D54" s="16">
        <f>'[1]29'!D56</f>
        <v>170</v>
      </c>
      <c r="E54" s="16">
        <f>'[1]29'!E56</f>
        <v>0</v>
      </c>
      <c r="F54" s="15">
        <f t="shared" si="6"/>
        <v>320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'[1]29'!B57</f>
        <v>150</v>
      </c>
      <c r="C55" s="16">
        <f>'[1]29'!C57</f>
        <v>0</v>
      </c>
      <c r="D55" s="16">
        <f>'[1]29'!D57</f>
        <v>170</v>
      </c>
      <c r="E55" s="16">
        <f>'[1]29'!E57</f>
        <v>0</v>
      </c>
      <c r="F55" s="15">
        <f t="shared" si="6"/>
        <v>320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'[1]29'!B58</f>
        <v>150</v>
      </c>
      <c r="C56" s="16">
        <f>'[1]29'!C58</f>
        <v>0</v>
      </c>
      <c r="D56" s="16">
        <f>'[1]29'!D58</f>
        <v>170</v>
      </c>
      <c r="E56" s="16">
        <f>'[1]29'!E58</f>
        <v>0</v>
      </c>
      <c r="F56" s="15">
        <f t="shared" si="6"/>
        <v>320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'[1]29'!B59</f>
        <v>150</v>
      </c>
      <c r="C57" s="16">
        <f>'[1]29'!C59</f>
        <v>0</v>
      </c>
      <c r="D57" s="16">
        <f>'[1]29'!D59</f>
        <v>170</v>
      </c>
      <c r="E57" s="16">
        <f>'[1]29'!E59</f>
        <v>0</v>
      </c>
      <c r="F57" s="15">
        <f t="shared" si="6"/>
        <v>320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'[1]29'!B60</f>
        <v>150</v>
      </c>
      <c r="C58" s="16">
        <f>'[1]29'!C60</f>
        <v>0</v>
      </c>
      <c r="D58" s="16">
        <f>'[1]29'!D60</f>
        <v>170</v>
      </c>
      <c r="E58" s="16">
        <f>'[1]29'!E60</f>
        <v>0</v>
      </c>
      <c r="F58" s="15">
        <f t="shared" si="6"/>
        <v>320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'[1]29'!B61</f>
        <v>150</v>
      </c>
      <c r="C59" s="16">
        <f>'[1]29'!C61</f>
        <v>0</v>
      </c>
      <c r="D59" s="16">
        <f>'[1]29'!D61</f>
        <v>170</v>
      </c>
      <c r="E59" s="16">
        <f>'[1]29'!E61</f>
        <v>0</v>
      </c>
      <c r="F59" s="15">
        <f t="shared" si="6"/>
        <v>320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'[1]29'!B62</f>
        <v>150</v>
      </c>
      <c r="C60" s="16">
        <f>'[1]29'!C62</f>
        <v>0</v>
      </c>
      <c r="D60" s="16">
        <f>'[1]29'!D62</f>
        <v>170</v>
      </c>
      <c r="E60" s="16">
        <f>'[1]29'!E62</f>
        <v>0</v>
      </c>
      <c r="F60" s="15">
        <f t="shared" si="6"/>
        <v>320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'[1]29'!B63</f>
        <v>150</v>
      </c>
      <c r="C61" s="16">
        <f>'[1]29'!C63</f>
        <v>0</v>
      </c>
      <c r="D61" s="16">
        <f>'[1]29'!D63</f>
        <v>170</v>
      </c>
      <c r="E61" s="16">
        <f>'[1]29'!E63</f>
        <v>0</v>
      </c>
      <c r="F61" s="15">
        <f t="shared" si="6"/>
        <v>320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'[1]29'!B64</f>
        <v>150</v>
      </c>
      <c r="C62" s="16">
        <f>'[1]29'!C64</f>
        <v>0</v>
      </c>
      <c r="D62" s="16">
        <f>'[1]29'!D64</f>
        <v>170</v>
      </c>
      <c r="E62" s="16">
        <f>'[1]29'!E64</f>
        <v>0</v>
      </c>
      <c r="F62" s="15">
        <f t="shared" si="6"/>
        <v>320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'[1]29'!B65</f>
        <v>150</v>
      </c>
      <c r="C63" s="16">
        <f>'[1]29'!C65</f>
        <v>0</v>
      </c>
      <c r="D63" s="16">
        <f>'[1]29'!D65</f>
        <v>170</v>
      </c>
      <c r="E63" s="16">
        <f>'[1]29'!E65</f>
        <v>0</v>
      </c>
      <c r="F63" s="15">
        <f t="shared" si="6"/>
        <v>320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'[1]29'!B66</f>
        <v>150</v>
      </c>
      <c r="C64" s="16">
        <f>'[1]29'!C66</f>
        <v>0</v>
      </c>
      <c r="D64" s="16">
        <f>'[1]29'!D66</f>
        <v>170</v>
      </c>
      <c r="E64" s="16">
        <f>'[1]29'!E66</f>
        <v>0</v>
      </c>
      <c r="F64" s="15">
        <f t="shared" si="6"/>
        <v>320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'[1]29'!B67</f>
        <v>150</v>
      </c>
      <c r="C65" s="16">
        <f>'[1]29'!C67</f>
        <v>0</v>
      </c>
      <c r="D65" s="16">
        <f>'[1]29'!D67</f>
        <v>170</v>
      </c>
      <c r="E65" s="16">
        <f>'[1]29'!E67</f>
        <v>0</v>
      </c>
      <c r="F65" s="15">
        <f t="shared" si="6"/>
        <v>320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'[1]29'!B68</f>
        <v>150</v>
      </c>
      <c r="C66" s="16">
        <f>'[1]29'!C68</f>
        <v>0</v>
      </c>
      <c r="D66" s="16">
        <f>'[1]29'!D68</f>
        <v>170</v>
      </c>
      <c r="E66" s="16">
        <f>'[1]29'!E68</f>
        <v>0</v>
      </c>
      <c r="F66" s="15">
        <f t="shared" si="6"/>
        <v>320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'[1]29'!B69</f>
        <v>150</v>
      </c>
      <c r="C67" s="16">
        <f>'[1]29'!C69</f>
        <v>0</v>
      </c>
      <c r="D67" s="16">
        <f>'[1]29'!D69</f>
        <v>170</v>
      </c>
      <c r="E67" s="16">
        <f>'[1]29'!E69</f>
        <v>0</v>
      </c>
      <c r="F67" s="15">
        <f t="shared" si="6"/>
        <v>320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'[1]29'!B70</f>
        <v>150</v>
      </c>
      <c r="C68" s="16">
        <f>'[1]29'!C70</f>
        <v>0</v>
      </c>
      <c r="D68" s="16">
        <f>'[1]29'!D70</f>
        <v>170</v>
      </c>
      <c r="E68" s="16">
        <f>'[1]29'!E70</f>
        <v>0</v>
      </c>
      <c r="F68" s="15">
        <f t="shared" si="6"/>
        <v>320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'[1]29'!B71</f>
        <v>150</v>
      </c>
      <c r="C69" s="16">
        <f>'[1]29'!C71</f>
        <v>0</v>
      </c>
      <c r="D69" s="16">
        <f>'[1]29'!D71</f>
        <v>170</v>
      </c>
      <c r="E69" s="16">
        <f>'[1]29'!E71</f>
        <v>0</v>
      </c>
      <c r="F69" s="15">
        <f t="shared" ref="F69:F98" si="17">SUM(B69:E69)</f>
        <v>320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'[1]29'!B72</f>
        <v>150</v>
      </c>
      <c r="C70" s="16">
        <f>'[1]29'!C72</f>
        <v>0</v>
      </c>
      <c r="D70" s="16">
        <f>'[1]29'!D72</f>
        <v>170</v>
      </c>
      <c r="E70" s="16">
        <f>'[1]29'!E72</f>
        <v>0</v>
      </c>
      <c r="F70" s="15">
        <f t="shared" si="17"/>
        <v>320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'[1]29'!B73</f>
        <v>150</v>
      </c>
      <c r="C71" s="16">
        <f>'[1]29'!C73</f>
        <v>0</v>
      </c>
      <c r="D71" s="16">
        <f>'[1]29'!D73</f>
        <v>170</v>
      </c>
      <c r="E71" s="16">
        <f>'[1]29'!E73</f>
        <v>0</v>
      </c>
      <c r="F71" s="15">
        <f t="shared" si="17"/>
        <v>320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'[1]29'!B74</f>
        <v>150</v>
      </c>
      <c r="C72" s="16">
        <f>'[1]29'!C74</f>
        <v>0</v>
      </c>
      <c r="D72" s="16">
        <f>'[1]29'!D74</f>
        <v>170</v>
      </c>
      <c r="E72" s="16">
        <f>'[1]29'!E74</f>
        <v>0</v>
      </c>
      <c r="F72" s="15">
        <f t="shared" si="17"/>
        <v>320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'[1]29'!B75</f>
        <v>150</v>
      </c>
      <c r="C73" s="16">
        <f>'[1]29'!C75</f>
        <v>0</v>
      </c>
      <c r="D73" s="16">
        <f>'[1]29'!D75</f>
        <v>170</v>
      </c>
      <c r="E73" s="16">
        <f>'[1]29'!E75</f>
        <v>0</v>
      </c>
      <c r="F73" s="15">
        <f t="shared" si="17"/>
        <v>320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'[1]29'!B76</f>
        <v>150</v>
      </c>
      <c r="C74" s="16">
        <f>'[1]29'!C76</f>
        <v>0</v>
      </c>
      <c r="D74" s="16">
        <f>'[1]29'!D76</f>
        <v>170</v>
      </c>
      <c r="E74" s="16">
        <f>'[1]29'!E76</f>
        <v>0</v>
      </c>
      <c r="F74" s="15">
        <f t="shared" si="17"/>
        <v>320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'[1]29'!B77</f>
        <v>150</v>
      </c>
      <c r="C75" s="16">
        <f>'[1]29'!C77</f>
        <v>0</v>
      </c>
      <c r="D75" s="16">
        <f>'[1]29'!D77</f>
        <v>170</v>
      </c>
      <c r="E75" s="16">
        <f>'[1]29'!E77</f>
        <v>0</v>
      </c>
      <c r="F75" s="15">
        <f t="shared" si="17"/>
        <v>320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'[1]29'!B78</f>
        <v>150</v>
      </c>
      <c r="C76" s="16">
        <f>'[1]29'!C78</f>
        <v>0</v>
      </c>
      <c r="D76" s="16">
        <f>'[1]29'!D78</f>
        <v>170</v>
      </c>
      <c r="E76" s="16">
        <f>'[1]29'!E78</f>
        <v>0</v>
      </c>
      <c r="F76" s="15">
        <f t="shared" si="17"/>
        <v>320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'[1]29'!B79</f>
        <v>150</v>
      </c>
      <c r="C77" s="16">
        <f>'[1]29'!C79</f>
        <v>0</v>
      </c>
      <c r="D77" s="16">
        <f>'[1]29'!D79</f>
        <v>170</v>
      </c>
      <c r="E77" s="16">
        <f>'[1]29'!E79</f>
        <v>0</v>
      </c>
      <c r="F77" s="15">
        <f t="shared" si="17"/>
        <v>320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'[1]29'!B80</f>
        <v>150</v>
      </c>
      <c r="C78" s="16">
        <f>'[1]29'!C80</f>
        <v>0</v>
      </c>
      <c r="D78" s="16">
        <f>'[1]29'!D80</f>
        <v>170</v>
      </c>
      <c r="E78" s="16">
        <f>'[1]29'!E80</f>
        <v>0</v>
      </c>
      <c r="F78" s="15">
        <f t="shared" si="17"/>
        <v>320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'[1]29'!B81</f>
        <v>150</v>
      </c>
      <c r="C79" s="16">
        <f>'[1]29'!C81</f>
        <v>0</v>
      </c>
      <c r="D79" s="16">
        <f>'[1]29'!D81</f>
        <v>170</v>
      </c>
      <c r="E79" s="16">
        <f>'[1]29'!E81</f>
        <v>0</v>
      </c>
      <c r="F79" s="15">
        <f t="shared" si="17"/>
        <v>320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'[1]29'!B82</f>
        <v>150</v>
      </c>
      <c r="C80" s="16">
        <f>'[1]29'!C82</f>
        <v>0</v>
      </c>
      <c r="D80" s="16">
        <f>'[1]29'!D82</f>
        <v>170</v>
      </c>
      <c r="E80" s="16">
        <f>'[1]29'!E82</f>
        <v>0</v>
      </c>
      <c r="F80" s="15">
        <f t="shared" si="17"/>
        <v>320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'[1]29'!B83</f>
        <v>150</v>
      </c>
      <c r="C81" s="16">
        <f>'[1]29'!C83</f>
        <v>0</v>
      </c>
      <c r="D81" s="16">
        <f>'[1]29'!D83</f>
        <v>170</v>
      </c>
      <c r="E81" s="16">
        <f>'[1]29'!E83</f>
        <v>0</v>
      </c>
      <c r="F81" s="15">
        <f t="shared" si="17"/>
        <v>320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'[1]29'!B84</f>
        <v>150</v>
      </c>
      <c r="C82" s="16">
        <f>'[1]29'!C84</f>
        <v>0</v>
      </c>
      <c r="D82" s="16">
        <f>'[1]29'!D84</f>
        <v>170</v>
      </c>
      <c r="E82" s="16">
        <f>'[1]29'!E84</f>
        <v>0</v>
      </c>
      <c r="F82" s="15">
        <f t="shared" si="17"/>
        <v>320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'[1]29'!B85</f>
        <v>150</v>
      </c>
      <c r="C83" s="16">
        <f>'[1]29'!C85</f>
        <v>0</v>
      </c>
      <c r="D83" s="16">
        <f>'[1]29'!D85</f>
        <v>170</v>
      </c>
      <c r="E83" s="16">
        <f>'[1]29'!E85</f>
        <v>0</v>
      </c>
      <c r="F83" s="15">
        <f t="shared" si="17"/>
        <v>320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'[1]29'!B86</f>
        <v>150</v>
      </c>
      <c r="C84" s="16">
        <f>'[1]29'!C86</f>
        <v>0</v>
      </c>
      <c r="D84" s="16">
        <f>'[1]29'!D86</f>
        <v>170</v>
      </c>
      <c r="E84" s="16">
        <f>'[1]29'!E86</f>
        <v>0</v>
      </c>
      <c r="F84" s="15">
        <f t="shared" si="17"/>
        <v>320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'[1]29'!B87</f>
        <v>150</v>
      </c>
      <c r="C85" s="16">
        <f>'[1]29'!C87</f>
        <v>0</v>
      </c>
      <c r="D85" s="16">
        <f>'[1]29'!D87</f>
        <v>170</v>
      </c>
      <c r="E85" s="16">
        <f>'[1]29'!E87</f>
        <v>0</v>
      </c>
      <c r="F85" s="15">
        <f t="shared" si="17"/>
        <v>320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'[1]29'!B88</f>
        <v>150</v>
      </c>
      <c r="C86" s="16">
        <f>'[1]29'!C88</f>
        <v>0</v>
      </c>
      <c r="D86" s="16">
        <f>'[1]29'!D88</f>
        <v>170</v>
      </c>
      <c r="E86" s="16">
        <f>'[1]29'!E88</f>
        <v>0</v>
      </c>
      <c r="F86" s="15">
        <f t="shared" si="17"/>
        <v>320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'[1]29'!B89</f>
        <v>150</v>
      </c>
      <c r="C87" s="16">
        <f>'[1]29'!C89</f>
        <v>0</v>
      </c>
      <c r="D87" s="16">
        <f>'[1]29'!D89</f>
        <v>176</v>
      </c>
      <c r="E87" s="16">
        <f>'[1]29'!E89</f>
        <v>0</v>
      </c>
      <c r="F87" s="15">
        <f t="shared" si="17"/>
        <v>326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'[1]29'!B90</f>
        <v>150</v>
      </c>
      <c r="C88" s="16">
        <f>'[1]29'!C90</f>
        <v>0</v>
      </c>
      <c r="D88" s="16">
        <f>'[1]29'!D90</f>
        <v>176</v>
      </c>
      <c r="E88" s="16">
        <f>'[1]29'!E90</f>
        <v>0</v>
      </c>
      <c r="F88" s="15">
        <f t="shared" si="17"/>
        <v>326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'[1]29'!B91</f>
        <v>150</v>
      </c>
      <c r="C89" s="16">
        <f>'[1]29'!C91</f>
        <v>0</v>
      </c>
      <c r="D89" s="16">
        <f>'[1]29'!D91</f>
        <v>176</v>
      </c>
      <c r="E89" s="16">
        <f>'[1]29'!E91</f>
        <v>0</v>
      </c>
      <c r="F89" s="15">
        <f t="shared" si="17"/>
        <v>326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'[1]29'!B92</f>
        <v>150</v>
      </c>
      <c r="C90" s="16">
        <f>'[1]29'!C92</f>
        <v>0</v>
      </c>
      <c r="D90" s="16">
        <f>'[1]29'!D92</f>
        <v>176</v>
      </c>
      <c r="E90" s="16">
        <f>'[1]29'!E92</f>
        <v>0</v>
      </c>
      <c r="F90" s="15">
        <f t="shared" si="17"/>
        <v>326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'[1]29'!B93</f>
        <v>150</v>
      </c>
      <c r="C91" s="16">
        <f>'[1]29'!C93</f>
        <v>0</v>
      </c>
      <c r="D91" s="16">
        <f>'[1]29'!D93</f>
        <v>176</v>
      </c>
      <c r="E91" s="16">
        <f>'[1]29'!E93</f>
        <v>0</v>
      </c>
      <c r="F91" s="15">
        <f t="shared" si="17"/>
        <v>326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'[1]29'!B94</f>
        <v>150</v>
      </c>
      <c r="C92" s="16">
        <f>'[1]29'!C94</f>
        <v>0</v>
      </c>
      <c r="D92" s="16">
        <f>'[1]29'!D94</f>
        <v>176</v>
      </c>
      <c r="E92" s="16">
        <f>'[1]29'!E94</f>
        <v>0</v>
      </c>
      <c r="F92" s="15">
        <f t="shared" si="17"/>
        <v>326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'[1]29'!B95</f>
        <v>150</v>
      </c>
      <c r="C93" s="16">
        <f>'[1]29'!C95</f>
        <v>0</v>
      </c>
      <c r="D93" s="16">
        <f>'[1]29'!D95</f>
        <v>176</v>
      </c>
      <c r="E93" s="16">
        <f>'[1]29'!E95</f>
        <v>0</v>
      </c>
      <c r="F93" s="15">
        <f t="shared" si="17"/>
        <v>326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'[1]29'!B96</f>
        <v>150</v>
      </c>
      <c r="C94" s="16">
        <f>'[1]29'!C96</f>
        <v>0</v>
      </c>
      <c r="D94" s="16">
        <f>'[1]29'!D96</f>
        <v>176</v>
      </c>
      <c r="E94" s="16">
        <f>'[1]29'!E96</f>
        <v>0</v>
      </c>
      <c r="F94" s="15">
        <f t="shared" si="17"/>
        <v>326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'[1]29'!B97</f>
        <v>150</v>
      </c>
      <c r="C95" s="16">
        <f>'[1]29'!C97</f>
        <v>0</v>
      </c>
      <c r="D95" s="16">
        <f>'[1]29'!D97</f>
        <v>176</v>
      </c>
      <c r="E95" s="16">
        <f>'[1]29'!E97</f>
        <v>0</v>
      </c>
      <c r="F95" s="15">
        <f t="shared" si="17"/>
        <v>326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'[1]29'!B98</f>
        <v>150</v>
      </c>
      <c r="C96" s="16">
        <f>'[1]29'!C98</f>
        <v>0</v>
      </c>
      <c r="D96" s="16">
        <f>'[1]29'!D98</f>
        <v>176</v>
      </c>
      <c r="E96" s="16">
        <f>'[1]29'!E98</f>
        <v>0</v>
      </c>
      <c r="F96" s="15">
        <f t="shared" si="17"/>
        <v>326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'[1]29'!B99</f>
        <v>150</v>
      </c>
      <c r="C97" s="16">
        <f>'[1]29'!C99</f>
        <v>0</v>
      </c>
      <c r="D97" s="16">
        <f>'[1]29'!D99</f>
        <v>176</v>
      </c>
      <c r="E97" s="16">
        <f>'[1]29'!E99</f>
        <v>0</v>
      </c>
      <c r="F97" s="15">
        <f t="shared" si="17"/>
        <v>326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'[1]29'!B100</f>
        <v>150</v>
      </c>
      <c r="C98" s="16">
        <f>'[1]29'!C100</f>
        <v>0</v>
      </c>
      <c r="D98" s="16">
        <f>'[1]29'!D100</f>
        <v>176</v>
      </c>
      <c r="E98" s="16">
        <f>'[1]29'!E100</f>
        <v>0</v>
      </c>
      <c r="F98" s="15">
        <f t="shared" si="17"/>
        <v>326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'[2]29'!B5</f>
        <v>0</v>
      </c>
      <c r="C3" s="205">
        <f>'[2]29'!C5</f>
        <v>0</v>
      </c>
      <c r="D3" s="205">
        <f>'[2]29'!D5</f>
        <v>0</v>
      </c>
      <c r="E3" s="205">
        <f>'[2]29'!E5</f>
        <v>0</v>
      </c>
      <c r="F3" s="15">
        <f>SUM(B3:E3)</f>
        <v>0</v>
      </c>
      <c r="G3" s="204">
        <f>'[2]29'!H5</f>
        <v>0</v>
      </c>
      <c r="H3" s="205">
        <f>'[2]29'!I5</f>
        <v>0</v>
      </c>
      <c r="I3" s="205">
        <f>'[2]29'!J5</f>
        <v>0</v>
      </c>
      <c r="J3" s="205">
        <f>'[2]29'!K5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'[2]29'!B6</f>
        <v>0</v>
      </c>
      <c r="C4" s="205">
        <f>'[2]29'!C6</f>
        <v>0</v>
      </c>
      <c r="D4" s="205">
        <f>'[2]29'!D6</f>
        <v>0</v>
      </c>
      <c r="E4" s="205">
        <f>'[2]29'!E6</f>
        <v>0</v>
      </c>
      <c r="F4" s="15">
        <f>SUM(B4:E4)</f>
        <v>0</v>
      </c>
      <c r="G4" s="204">
        <f>'[2]29'!H6</f>
        <v>0</v>
      </c>
      <c r="H4" s="205">
        <f>'[2]29'!I6</f>
        <v>0</v>
      </c>
      <c r="I4" s="205">
        <f>'[2]29'!J6</f>
        <v>0</v>
      </c>
      <c r="J4" s="205">
        <f>'[2]29'!K6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'[2]29'!B7</f>
        <v>0</v>
      </c>
      <c r="C5" s="205">
        <f>'[2]29'!C7</f>
        <v>0</v>
      </c>
      <c r="D5" s="205">
        <f>'[2]29'!D7</f>
        <v>0</v>
      </c>
      <c r="E5" s="205">
        <f>'[2]29'!E7</f>
        <v>0</v>
      </c>
      <c r="F5" s="15">
        <f t="shared" ref="F5:F68" si="6">SUM(B5:E5)</f>
        <v>0</v>
      </c>
      <c r="G5" s="204">
        <f>'[2]29'!H7</f>
        <v>0</v>
      </c>
      <c r="H5" s="205">
        <f>'[2]29'!I7</f>
        <v>0</v>
      </c>
      <c r="I5" s="205">
        <f>'[2]29'!J7</f>
        <v>0</v>
      </c>
      <c r="J5" s="205">
        <f>'[2]29'!K7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'[2]29'!B8</f>
        <v>0</v>
      </c>
      <c r="C6" s="205">
        <f>'[2]29'!C8</f>
        <v>0</v>
      </c>
      <c r="D6" s="205">
        <f>'[2]29'!D8</f>
        <v>0</v>
      </c>
      <c r="E6" s="205">
        <f>'[2]29'!E8</f>
        <v>0</v>
      </c>
      <c r="F6" s="15">
        <f t="shared" si="6"/>
        <v>0</v>
      </c>
      <c r="G6" s="204">
        <f>'[2]29'!H8</f>
        <v>0</v>
      </c>
      <c r="H6" s="205">
        <f>'[2]29'!I8</f>
        <v>0</v>
      </c>
      <c r="I6" s="205">
        <f>'[2]29'!J8</f>
        <v>0</v>
      </c>
      <c r="J6" s="205">
        <f>'[2]29'!K8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'[2]29'!B9</f>
        <v>0</v>
      </c>
      <c r="C7" s="205">
        <f>'[2]29'!C9</f>
        <v>0</v>
      </c>
      <c r="D7" s="205">
        <f>'[2]29'!D9</f>
        <v>0</v>
      </c>
      <c r="E7" s="205">
        <f>'[2]29'!E9</f>
        <v>0</v>
      </c>
      <c r="F7" s="15">
        <f t="shared" si="6"/>
        <v>0</v>
      </c>
      <c r="G7" s="204">
        <f>'[2]29'!H9</f>
        <v>0</v>
      </c>
      <c r="H7" s="205">
        <f>'[2]29'!I9</f>
        <v>0</v>
      </c>
      <c r="I7" s="205">
        <f>'[2]29'!J9</f>
        <v>0</v>
      </c>
      <c r="J7" s="205">
        <f>'[2]29'!K9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'[2]29'!B10</f>
        <v>0</v>
      </c>
      <c r="C8" s="205">
        <f>'[2]29'!C10</f>
        <v>0</v>
      </c>
      <c r="D8" s="205">
        <f>'[2]29'!D10</f>
        <v>0</v>
      </c>
      <c r="E8" s="205">
        <f>'[2]29'!E10</f>
        <v>0</v>
      </c>
      <c r="F8" s="15">
        <f t="shared" si="6"/>
        <v>0</v>
      </c>
      <c r="G8" s="204">
        <f>'[2]29'!H10</f>
        <v>0</v>
      </c>
      <c r="H8" s="205">
        <f>'[2]29'!I10</f>
        <v>0</v>
      </c>
      <c r="I8" s="205">
        <f>'[2]29'!J10</f>
        <v>0</v>
      </c>
      <c r="J8" s="205">
        <f>'[2]29'!K10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'[2]29'!B11</f>
        <v>0</v>
      </c>
      <c r="C9" s="205">
        <f>'[2]29'!C11</f>
        <v>0</v>
      </c>
      <c r="D9" s="205">
        <f>'[2]29'!D11</f>
        <v>0</v>
      </c>
      <c r="E9" s="205">
        <f>'[2]29'!E11</f>
        <v>0</v>
      </c>
      <c r="F9" s="15">
        <f t="shared" si="6"/>
        <v>0</v>
      </c>
      <c r="G9" s="204">
        <f>'[2]29'!H11</f>
        <v>0</v>
      </c>
      <c r="H9" s="205">
        <f>'[2]29'!I11</f>
        <v>0</v>
      </c>
      <c r="I9" s="205">
        <f>'[2]29'!J11</f>
        <v>0</v>
      </c>
      <c r="J9" s="205">
        <f>'[2]29'!K11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'[2]29'!B12</f>
        <v>0</v>
      </c>
      <c r="C10" s="205">
        <f>'[2]29'!C12</f>
        <v>0</v>
      </c>
      <c r="D10" s="205">
        <f>'[2]29'!D12</f>
        <v>0</v>
      </c>
      <c r="E10" s="205">
        <f>'[2]29'!E12</f>
        <v>0</v>
      </c>
      <c r="F10" s="15">
        <f t="shared" si="6"/>
        <v>0</v>
      </c>
      <c r="G10" s="204">
        <f>'[2]29'!H12</f>
        <v>0</v>
      </c>
      <c r="H10" s="205">
        <f>'[2]29'!I12</f>
        <v>0</v>
      </c>
      <c r="I10" s="205">
        <f>'[2]29'!J12</f>
        <v>0</v>
      </c>
      <c r="J10" s="205">
        <f>'[2]29'!K12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'[2]29'!B13</f>
        <v>0</v>
      </c>
      <c r="C11" s="205">
        <f>'[2]29'!C13</f>
        <v>0</v>
      </c>
      <c r="D11" s="205">
        <f>'[2]29'!D13</f>
        <v>0</v>
      </c>
      <c r="E11" s="205">
        <f>'[2]29'!E13</f>
        <v>0</v>
      </c>
      <c r="F11" s="15">
        <f t="shared" si="6"/>
        <v>0</v>
      </c>
      <c r="G11" s="204">
        <f>'[2]29'!H13</f>
        <v>0</v>
      </c>
      <c r="H11" s="205">
        <f>'[2]29'!I13</f>
        <v>0</v>
      </c>
      <c r="I11" s="205">
        <f>'[2]29'!J13</f>
        <v>0</v>
      </c>
      <c r="J11" s="205">
        <f>'[2]29'!K13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'[2]29'!B14</f>
        <v>0</v>
      </c>
      <c r="C12" s="205">
        <f>'[2]29'!C14</f>
        <v>0</v>
      </c>
      <c r="D12" s="205">
        <f>'[2]29'!D14</f>
        <v>0</v>
      </c>
      <c r="E12" s="205">
        <f>'[2]29'!E14</f>
        <v>0</v>
      </c>
      <c r="F12" s="15">
        <f t="shared" si="6"/>
        <v>0</v>
      </c>
      <c r="G12" s="204">
        <f>'[2]29'!H14</f>
        <v>0</v>
      </c>
      <c r="H12" s="205">
        <f>'[2]29'!I14</f>
        <v>0</v>
      </c>
      <c r="I12" s="205">
        <f>'[2]29'!J14</f>
        <v>0</v>
      </c>
      <c r="J12" s="205">
        <f>'[2]29'!K14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'[2]29'!B15</f>
        <v>0</v>
      </c>
      <c r="C13" s="205">
        <f>'[2]29'!C15</f>
        <v>0</v>
      </c>
      <c r="D13" s="205">
        <f>'[2]29'!D15</f>
        <v>0</v>
      </c>
      <c r="E13" s="205">
        <f>'[2]29'!E15</f>
        <v>0</v>
      </c>
      <c r="F13" s="15">
        <f t="shared" si="6"/>
        <v>0</v>
      </c>
      <c r="G13" s="204">
        <f>'[2]29'!H15</f>
        <v>0</v>
      </c>
      <c r="H13" s="205">
        <f>'[2]29'!I15</f>
        <v>0</v>
      </c>
      <c r="I13" s="205">
        <f>'[2]29'!J15</f>
        <v>0</v>
      </c>
      <c r="J13" s="205">
        <f>'[2]29'!K15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'[2]29'!B16</f>
        <v>0</v>
      </c>
      <c r="C14" s="205">
        <f>'[2]29'!C16</f>
        <v>0</v>
      </c>
      <c r="D14" s="205">
        <f>'[2]29'!D16</f>
        <v>0</v>
      </c>
      <c r="E14" s="205">
        <f>'[2]29'!E16</f>
        <v>0</v>
      </c>
      <c r="F14" s="15">
        <f t="shared" si="6"/>
        <v>0</v>
      </c>
      <c r="G14" s="204">
        <f>'[2]29'!H16</f>
        <v>0</v>
      </c>
      <c r="H14" s="205">
        <f>'[2]29'!I16</f>
        <v>0</v>
      </c>
      <c r="I14" s="205">
        <f>'[2]29'!J16</f>
        <v>0</v>
      </c>
      <c r="J14" s="205">
        <f>'[2]29'!K16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'[2]29'!B17</f>
        <v>0</v>
      </c>
      <c r="C15" s="205">
        <f>'[2]29'!C17</f>
        <v>0</v>
      </c>
      <c r="D15" s="205">
        <f>'[2]29'!D17</f>
        <v>0</v>
      </c>
      <c r="E15" s="205">
        <f>'[2]29'!E17</f>
        <v>0</v>
      </c>
      <c r="F15" s="15">
        <f t="shared" si="6"/>
        <v>0</v>
      </c>
      <c r="G15" s="204">
        <f>'[2]29'!H17</f>
        <v>0</v>
      </c>
      <c r="H15" s="205">
        <f>'[2]29'!I17</f>
        <v>0</v>
      </c>
      <c r="I15" s="205">
        <f>'[2]29'!J17</f>
        <v>0</v>
      </c>
      <c r="J15" s="205">
        <f>'[2]29'!K17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'[2]29'!B18</f>
        <v>0</v>
      </c>
      <c r="C16" s="205">
        <f>'[2]29'!C18</f>
        <v>0</v>
      </c>
      <c r="D16" s="205">
        <f>'[2]29'!D18</f>
        <v>0</v>
      </c>
      <c r="E16" s="205">
        <f>'[2]29'!E18</f>
        <v>0</v>
      </c>
      <c r="F16" s="15">
        <f t="shared" si="6"/>
        <v>0</v>
      </c>
      <c r="G16" s="204">
        <f>'[2]29'!H18</f>
        <v>0</v>
      </c>
      <c r="H16" s="205">
        <f>'[2]29'!I18</f>
        <v>0</v>
      </c>
      <c r="I16" s="205">
        <f>'[2]29'!J18</f>
        <v>0</v>
      </c>
      <c r="J16" s="205">
        <f>'[2]29'!K18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'[2]29'!B19</f>
        <v>0</v>
      </c>
      <c r="C17" s="205">
        <f>'[2]29'!C19</f>
        <v>0</v>
      </c>
      <c r="D17" s="205">
        <f>'[2]29'!D19</f>
        <v>0</v>
      </c>
      <c r="E17" s="205">
        <f>'[2]29'!E19</f>
        <v>0</v>
      </c>
      <c r="F17" s="15">
        <f t="shared" si="6"/>
        <v>0</v>
      </c>
      <c r="G17" s="204">
        <f>'[2]29'!H19</f>
        <v>0</v>
      </c>
      <c r="H17" s="205">
        <f>'[2]29'!I19</f>
        <v>0</v>
      </c>
      <c r="I17" s="205">
        <f>'[2]29'!J19</f>
        <v>0</v>
      </c>
      <c r="J17" s="205">
        <f>'[2]29'!K19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'[2]29'!B20</f>
        <v>0</v>
      </c>
      <c r="C18" s="205">
        <f>'[2]29'!C20</f>
        <v>0</v>
      </c>
      <c r="D18" s="205">
        <f>'[2]29'!D20</f>
        <v>0</v>
      </c>
      <c r="E18" s="205">
        <f>'[2]29'!E20</f>
        <v>0</v>
      </c>
      <c r="F18" s="15">
        <f t="shared" si="6"/>
        <v>0</v>
      </c>
      <c r="G18" s="204">
        <f>'[2]29'!H20</f>
        <v>0</v>
      </c>
      <c r="H18" s="205">
        <f>'[2]29'!I20</f>
        <v>0</v>
      </c>
      <c r="I18" s="205">
        <f>'[2]29'!J20</f>
        <v>0</v>
      </c>
      <c r="J18" s="205">
        <f>'[2]29'!K20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'[2]29'!B21</f>
        <v>0</v>
      </c>
      <c r="C19" s="205">
        <f>'[2]29'!C21</f>
        <v>0</v>
      </c>
      <c r="D19" s="205">
        <f>'[2]29'!D21</f>
        <v>0</v>
      </c>
      <c r="E19" s="205">
        <f>'[2]29'!E21</f>
        <v>0</v>
      </c>
      <c r="F19" s="15">
        <f t="shared" si="6"/>
        <v>0</v>
      </c>
      <c r="G19" s="204">
        <f>'[2]29'!H21</f>
        <v>0</v>
      </c>
      <c r="H19" s="205">
        <f>'[2]29'!I21</f>
        <v>0</v>
      </c>
      <c r="I19" s="205">
        <f>'[2]29'!J21</f>
        <v>0</v>
      </c>
      <c r="J19" s="205">
        <f>'[2]29'!K21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'[2]29'!B22</f>
        <v>0</v>
      </c>
      <c r="C20" s="205">
        <f>'[2]29'!C22</f>
        <v>0</v>
      </c>
      <c r="D20" s="205">
        <f>'[2]29'!D22</f>
        <v>0</v>
      </c>
      <c r="E20" s="205">
        <f>'[2]29'!E22</f>
        <v>0</v>
      </c>
      <c r="F20" s="15">
        <f t="shared" si="6"/>
        <v>0</v>
      </c>
      <c r="G20" s="204">
        <f>'[2]29'!H22</f>
        <v>0</v>
      </c>
      <c r="H20" s="205">
        <f>'[2]29'!I22</f>
        <v>0</v>
      </c>
      <c r="I20" s="205">
        <f>'[2]29'!J22</f>
        <v>0</v>
      </c>
      <c r="J20" s="205">
        <f>'[2]29'!K22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'[2]29'!B23</f>
        <v>0</v>
      </c>
      <c r="C21" s="205">
        <f>'[2]29'!C23</f>
        <v>0</v>
      </c>
      <c r="D21" s="205">
        <f>'[2]29'!D23</f>
        <v>0</v>
      </c>
      <c r="E21" s="205">
        <f>'[2]29'!E23</f>
        <v>0</v>
      </c>
      <c r="F21" s="15">
        <f t="shared" si="6"/>
        <v>0</v>
      </c>
      <c r="G21" s="204">
        <f>'[2]29'!H23</f>
        <v>0</v>
      </c>
      <c r="H21" s="205">
        <f>'[2]29'!I23</f>
        <v>0</v>
      </c>
      <c r="I21" s="205">
        <f>'[2]29'!J23</f>
        <v>0</v>
      </c>
      <c r="J21" s="205">
        <f>'[2]29'!K23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'[2]29'!B24</f>
        <v>0</v>
      </c>
      <c r="C22" s="205">
        <f>'[2]29'!C24</f>
        <v>0</v>
      </c>
      <c r="D22" s="205">
        <f>'[2]29'!D24</f>
        <v>0</v>
      </c>
      <c r="E22" s="205">
        <f>'[2]29'!E24</f>
        <v>0</v>
      </c>
      <c r="F22" s="15">
        <f t="shared" si="6"/>
        <v>0</v>
      </c>
      <c r="G22" s="204">
        <f>'[2]29'!H24</f>
        <v>0</v>
      </c>
      <c r="H22" s="205">
        <f>'[2]29'!I24</f>
        <v>0</v>
      </c>
      <c r="I22" s="205">
        <f>'[2]29'!J24</f>
        <v>0</v>
      </c>
      <c r="J22" s="205">
        <f>'[2]29'!K24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'[2]29'!B25</f>
        <v>0</v>
      </c>
      <c r="C23" s="205">
        <f>'[2]29'!C25</f>
        <v>0</v>
      </c>
      <c r="D23" s="205">
        <f>'[2]29'!D25</f>
        <v>0</v>
      </c>
      <c r="E23" s="205">
        <f>'[2]29'!E25</f>
        <v>0</v>
      </c>
      <c r="F23" s="15">
        <f t="shared" si="6"/>
        <v>0</v>
      </c>
      <c r="G23" s="204">
        <f>'[2]29'!H25</f>
        <v>0</v>
      </c>
      <c r="H23" s="205">
        <f>'[2]29'!I25</f>
        <v>0</v>
      </c>
      <c r="I23" s="205">
        <f>'[2]29'!J25</f>
        <v>0</v>
      </c>
      <c r="J23" s="205">
        <f>'[2]29'!K25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'[2]29'!B26</f>
        <v>0</v>
      </c>
      <c r="C24" s="205">
        <f>'[2]29'!C26</f>
        <v>0</v>
      </c>
      <c r="D24" s="205">
        <f>'[2]29'!D26</f>
        <v>0</v>
      </c>
      <c r="E24" s="205">
        <f>'[2]29'!E26</f>
        <v>0</v>
      </c>
      <c r="F24" s="15">
        <f t="shared" si="6"/>
        <v>0</v>
      </c>
      <c r="G24" s="204">
        <f>'[2]29'!H26</f>
        <v>0</v>
      </c>
      <c r="H24" s="205">
        <f>'[2]29'!I26</f>
        <v>0</v>
      </c>
      <c r="I24" s="205">
        <f>'[2]29'!J26</f>
        <v>0</v>
      </c>
      <c r="J24" s="205">
        <f>'[2]29'!K26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'[2]29'!B27</f>
        <v>0</v>
      </c>
      <c r="C25" s="205">
        <f>'[2]29'!C27</f>
        <v>0</v>
      </c>
      <c r="D25" s="205">
        <f>'[2]29'!D27</f>
        <v>0</v>
      </c>
      <c r="E25" s="205">
        <f>'[2]29'!E27</f>
        <v>0</v>
      </c>
      <c r="F25" s="15">
        <f t="shared" si="6"/>
        <v>0</v>
      </c>
      <c r="G25" s="204">
        <f>'[2]29'!H27</f>
        <v>0</v>
      </c>
      <c r="H25" s="205">
        <f>'[2]29'!I27</f>
        <v>0</v>
      </c>
      <c r="I25" s="205">
        <f>'[2]29'!J27</f>
        <v>0</v>
      </c>
      <c r="J25" s="205">
        <f>'[2]29'!K27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'[2]29'!B28</f>
        <v>0</v>
      </c>
      <c r="C26" s="205">
        <f>'[2]29'!C28</f>
        <v>0</v>
      </c>
      <c r="D26" s="205">
        <f>'[2]29'!D28</f>
        <v>0</v>
      </c>
      <c r="E26" s="205">
        <f>'[2]29'!E28</f>
        <v>0</v>
      </c>
      <c r="F26" s="15">
        <f t="shared" si="6"/>
        <v>0</v>
      </c>
      <c r="G26" s="204">
        <f>'[2]29'!H28</f>
        <v>0</v>
      </c>
      <c r="H26" s="205">
        <f>'[2]29'!I28</f>
        <v>0</v>
      </c>
      <c r="I26" s="205">
        <f>'[2]29'!J28</f>
        <v>0</v>
      </c>
      <c r="J26" s="205">
        <f>'[2]29'!K28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'[2]29'!B29</f>
        <v>0</v>
      </c>
      <c r="C27" s="205">
        <f>'[2]29'!C29</f>
        <v>0</v>
      </c>
      <c r="D27" s="205">
        <f>'[2]29'!D29</f>
        <v>0</v>
      </c>
      <c r="E27" s="205">
        <f>'[2]29'!E29</f>
        <v>0</v>
      </c>
      <c r="F27" s="15">
        <f t="shared" si="6"/>
        <v>0</v>
      </c>
      <c r="G27" s="204">
        <f>'[2]29'!H29</f>
        <v>0</v>
      </c>
      <c r="H27" s="205">
        <f>'[2]29'!I29</f>
        <v>0</v>
      </c>
      <c r="I27" s="205">
        <f>'[2]29'!J29</f>
        <v>0</v>
      </c>
      <c r="J27" s="205">
        <f>'[2]29'!K29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'[2]29'!B30</f>
        <v>0</v>
      </c>
      <c r="C28" s="205">
        <f>'[2]29'!C30</f>
        <v>0</v>
      </c>
      <c r="D28" s="205">
        <f>'[2]29'!D30</f>
        <v>0</v>
      </c>
      <c r="E28" s="205">
        <f>'[2]29'!E30</f>
        <v>0</v>
      </c>
      <c r="F28" s="15">
        <f t="shared" si="6"/>
        <v>0</v>
      </c>
      <c r="G28" s="204">
        <f>'[2]29'!H30</f>
        <v>0</v>
      </c>
      <c r="H28" s="205">
        <f>'[2]29'!I30</f>
        <v>0</v>
      </c>
      <c r="I28" s="205">
        <f>'[2]29'!J30</f>
        <v>0</v>
      </c>
      <c r="J28" s="205">
        <f>'[2]29'!K30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'[2]29'!B31</f>
        <v>0</v>
      </c>
      <c r="C29" s="205">
        <f>'[2]29'!C31</f>
        <v>0</v>
      </c>
      <c r="D29" s="205">
        <f>'[2]29'!D31</f>
        <v>0</v>
      </c>
      <c r="E29" s="205">
        <f>'[2]29'!E31</f>
        <v>0</v>
      </c>
      <c r="F29" s="15">
        <f t="shared" si="6"/>
        <v>0</v>
      </c>
      <c r="G29" s="204">
        <f>'[2]29'!H31</f>
        <v>0</v>
      </c>
      <c r="H29" s="205">
        <f>'[2]29'!I31</f>
        <v>0</v>
      </c>
      <c r="I29" s="205">
        <f>'[2]29'!J31</f>
        <v>0</v>
      </c>
      <c r="J29" s="205">
        <f>'[2]29'!K31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'[2]29'!B32</f>
        <v>0</v>
      </c>
      <c r="C30" s="205">
        <f>'[2]29'!C32</f>
        <v>0</v>
      </c>
      <c r="D30" s="205">
        <f>'[2]29'!D32</f>
        <v>0</v>
      </c>
      <c r="E30" s="205">
        <f>'[2]29'!E32</f>
        <v>0</v>
      </c>
      <c r="F30" s="15">
        <f t="shared" si="6"/>
        <v>0</v>
      </c>
      <c r="G30" s="204">
        <f>'[2]29'!H32</f>
        <v>0</v>
      </c>
      <c r="H30" s="205">
        <f>'[2]29'!I32</f>
        <v>0</v>
      </c>
      <c r="I30" s="205">
        <f>'[2]29'!J32</f>
        <v>0</v>
      </c>
      <c r="J30" s="205">
        <f>'[2]29'!K32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'[2]29'!B33</f>
        <v>0</v>
      </c>
      <c r="C31" s="205">
        <f>'[2]29'!C33</f>
        <v>0</v>
      </c>
      <c r="D31" s="205">
        <f>'[2]29'!D33</f>
        <v>0</v>
      </c>
      <c r="E31" s="205">
        <f>'[2]29'!E33</f>
        <v>0</v>
      </c>
      <c r="F31" s="15">
        <f t="shared" si="6"/>
        <v>0</v>
      </c>
      <c r="G31" s="204">
        <f>'[2]29'!H33</f>
        <v>0</v>
      </c>
      <c r="H31" s="205">
        <f>'[2]29'!I33</f>
        <v>0</v>
      </c>
      <c r="I31" s="205">
        <f>'[2]29'!J33</f>
        <v>0</v>
      </c>
      <c r="J31" s="205">
        <f>'[2]29'!K33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'[2]29'!B34</f>
        <v>0</v>
      </c>
      <c r="C32" s="205">
        <f>'[2]29'!C34</f>
        <v>0</v>
      </c>
      <c r="D32" s="205">
        <f>'[2]29'!D34</f>
        <v>0</v>
      </c>
      <c r="E32" s="205">
        <f>'[2]29'!E34</f>
        <v>0</v>
      </c>
      <c r="F32" s="15">
        <f t="shared" si="6"/>
        <v>0</v>
      </c>
      <c r="G32" s="204">
        <f>'[2]29'!H34</f>
        <v>0</v>
      </c>
      <c r="H32" s="205">
        <f>'[2]29'!I34</f>
        <v>0</v>
      </c>
      <c r="I32" s="205">
        <f>'[2]29'!J34</f>
        <v>0</v>
      </c>
      <c r="J32" s="205">
        <f>'[2]29'!K34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'[2]29'!B35</f>
        <v>0</v>
      </c>
      <c r="C33" s="205">
        <f>'[2]29'!C35</f>
        <v>0</v>
      </c>
      <c r="D33" s="205">
        <f>'[2]29'!D35</f>
        <v>0</v>
      </c>
      <c r="E33" s="205">
        <f>'[2]29'!E35</f>
        <v>0</v>
      </c>
      <c r="F33" s="15">
        <f t="shared" si="6"/>
        <v>0</v>
      </c>
      <c r="G33" s="204">
        <f>'[2]29'!H35</f>
        <v>0</v>
      </c>
      <c r="H33" s="205">
        <f>'[2]29'!I35</f>
        <v>0</v>
      </c>
      <c r="I33" s="205">
        <f>'[2]29'!J35</f>
        <v>0</v>
      </c>
      <c r="J33" s="205">
        <f>'[2]29'!K35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'[2]29'!B36</f>
        <v>0</v>
      </c>
      <c r="C34" s="205">
        <f>'[2]29'!C36</f>
        <v>0</v>
      </c>
      <c r="D34" s="205">
        <f>'[2]29'!D36</f>
        <v>0</v>
      </c>
      <c r="E34" s="205">
        <f>'[2]29'!E36</f>
        <v>0</v>
      </c>
      <c r="F34" s="15">
        <f t="shared" si="6"/>
        <v>0</v>
      </c>
      <c r="G34" s="204">
        <f>'[2]29'!H36</f>
        <v>0</v>
      </c>
      <c r="H34" s="205">
        <f>'[2]29'!I36</f>
        <v>0</v>
      </c>
      <c r="I34" s="205">
        <f>'[2]29'!J36</f>
        <v>0</v>
      </c>
      <c r="J34" s="205">
        <f>'[2]29'!K36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'[2]29'!B37</f>
        <v>0</v>
      </c>
      <c r="C35" s="205">
        <f>'[2]29'!C37</f>
        <v>0</v>
      </c>
      <c r="D35" s="205">
        <f>'[2]29'!D37</f>
        <v>0</v>
      </c>
      <c r="E35" s="205">
        <f>'[2]29'!E37</f>
        <v>0</v>
      </c>
      <c r="F35" s="15">
        <f t="shared" si="6"/>
        <v>0</v>
      </c>
      <c r="G35" s="204">
        <f>'[2]29'!H37</f>
        <v>0</v>
      </c>
      <c r="H35" s="205">
        <f>'[2]29'!I37</f>
        <v>0</v>
      </c>
      <c r="I35" s="205">
        <f>'[2]29'!J37</f>
        <v>0</v>
      </c>
      <c r="J35" s="205">
        <f>'[2]29'!K37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'[2]29'!B38</f>
        <v>0</v>
      </c>
      <c r="C36" s="205">
        <f>'[2]29'!C38</f>
        <v>0</v>
      </c>
      <c r="D36" s="205">
        <f>'[2]29'!D38</f>
        <v>0</v>
      </c>
      <c r="E36" s="205">
        <f>'[2]29'!E38</f>
        <v>0</v>
      </c>
      <c r="F36" s="15">
        <f t="shared" si="6"/>
        <v>0</v>
      </c>
      <c r="G36" s="204">
        <f>'[2]29'!H38</f>
        <v>0</v>
      </c>
      <c r="H36" s="205">
        <f>'[2]29'!I38</f>
        <v>0</v>
      </c>
      <c r="I36" s="205">
        <f>'[2]29'!J38</f>
        <v>0</v>
      </c>
      <c r="J36" s="205">
        <f>'[2]29'!K38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'[2]29'!B39</f>
        <v>0</v>
      </c>
      <c r="C37" s="205">
        <f>'[2]29'!C39</f>
        <v>0</v>
      </c>
      <c r="D37" s="205">
        <f>'[2]29'!D39</f>
        <v>0</v>
      </c>
      <c r="E37" s="205">
        <f>'[2]29'!E39</f>
        <v>0</v>
      </c>
      <c r="F37" s="15">
        <f t="shared" si="6"/>
        <v>0</v>
      </c>
      <c r="G37" s="204">
        <f>'[2]29'!H39</f>
        <v>0</v>
      </c>
      <c r="H37" s="205">
        <f>'[2]29'!I39</f>
        <v>0</v>
      </c>
      <c r="I37" s="205">
        <f>'[2]29'!J39</f>
        <v>0</v>
      </c>
      <c r="J37" s="205">
        <f>'[2]29'!K39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'[2]29'!B40</f>
        <v>0</v>
      </c>
      <c r="C38" s="205">
        <f>'[2]29'!C40</f>
        <v>0</v>
      </c>
      <c r="D38" s="205">
        <f>'[2]29'!D40</f>
        <v>0</v>
      </c>
      <c r="E38" s="205">
        <f>'[2]29'!E40</f>
        <v>0</v>
      </c>
      <c r="F38" s="15">
        <f t="shared" si="6"/>
        <v>0</v>
      </c>
      <c r="G38" s="204">
        <f>'[2]29'!H40</f>
        <v>0</v>
      </c>
      <c r="H38" s="205">
        <f>'[2]29'!I40</f>
        <v>0</v>
      </c>
      <c r="I38" s="205">
        <f>'[2]29'!J40</f>
        <v>0</v>
      </c>
      <c r="J38" s="205">
        <f>'[2]29'!K40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'[2]29'!B41</f>
        <v>0</v>
      </c>
      <c r="C39" s="205">
        <f>'[2]29'!C41</f>
        <v>0</v>
      </c>
      <c r="D39" s="205">
        <f>'[2]29'!D41</f>
        <v>0</v>
      </c>
      <c r="E39" s="205">
        <f>'[2]29'!E41</f>
        <v>0</v>
      </c>
      <c r="F39" s="15">
        <f t="shared" si="6"/>
        <v>0</v>
      </c>
      <c r="G39" s="204">
        <f>'[2]29'!H41</f>
        <v>-0.48</v>
      </c>
      <c r="H39" s="205">
        <f>'[2]29'!I41</f>
        <v>0</v>
      </c>
      <c r="I39" s="205">
        <f>'[2]29'!J41</f>
        <v>0</v>
      </c>
      <c r="J39" s="205">
        <f>'[2]29'!K41</f>
        <v>0</v>
      </c>
      <c r="K39" s="15">
        <f t="shared" si="3"/>
        <v>-0.48</v>
      </c>
      <c r="L39" s="18">
        <f>frq!C39</f>
        <v>1</v>
      </c>
      <c r="M39" s="167">
        <f t="shared" si="4"/>
        <v>-1.18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-1.18</v>
      </c>
      <c r="R39" s="18">
        <v>0.7</v>
      </c>
    </row>
    <row r="40" spans="1:18">
      <c r="A40" s="8" t="s">
        <v>82</v>
      </c>
      <c r="B40" s="204">
        <f>'[2]29'!B42</f>
        <v>0</v>
      </c>
      <c r="C40" s="205">
        <f>'[2]29'!C42</f>
        <v>0</v>
      </c>
      <c r="D40" s="205">
        <f>'[2]29'!D42</f>
        <v>0</v>
      </c>
      <c r="E40" s="205">
        <f>'[2]29'!E42</f>
        <v>0</v>
      </c>
      <c r="F40" s="15">
        <f t="shared" si="6"/>
        <v>0</v>
      </c>
      <c r="G40" s="204">
        <f>'[2]29'!H42</f>
        <v>-0.48</v>
      </c>
      <c r="H40" s="205">
        <f>'[2]29'!I42</f>
        <v>0</v>
      </c>
      <c r="I40" s="205">
        <f>'[2]29'!J42</f>
        <v>0</v>
      </c>
      <c r="J40" s="205">
        <f>'[2]29'!K42</f>
        <v>0</v>
      </c>
      <c r="K40" s="15">
        <f t="shared" si="3"/>
        <v>-0.48</v>
      </c>
      <c r="L40" s="18">
        <f>frq!C40</f>
        <v>1</v>
      </c>
      <c r="M40" s="167">
        <f t="shared" si="4"/>
        <v>-1.18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-1.18</v>
      </c>
      <c r="R40" s="18">
        <v>0.7</v>
      </c>
    </row>
    <row r="41" spans="1:18">
      <c r="A41" s="8" t="s">
        <v>83</v>
      </c>
      <c r="B41" s="204">
        <f>'[2]29'!B43</f>
        <v>42</v>
      </c>
      <c r="C41" s="205">
        <f>'[2]29'!C43</f>
        <v>30</v>
      </c>
      <c r="D41" s="205">
        <f>'[2]29'!D43</f>
        <v>0</v>
      </c>
      <c r="E41" s="205">
        <f>'[2]29'!E43</f>
        <v>0</v>
      </c>
      <c r="F41" s="15">
        <f t="shared" si="6"/>
        <v>72</v>
      </c>
      <c r="G41" s="204">
        <f>'[2]29'!H43</f>
        <v>-0.48</v>
      </c>
      <c r="H41" s="205">
        <f>'[2]29'!I43</f>
        <v>28</v>
      </c>
      <c r="I41" s="205">
        <f>'[2]29'!J43</f>
        <v>0</v>
      </c>
      <c r="J41" s="205">
        <f>'[2]29'!K43</f>
        <v>0</v>
      </c>
      <c r="K41" s="15">
        <f t="shared" si="3"/>
        <v>27.52</v>
      </c>
      <c r="L41" s="18">
        <f>frq!C41</f>
        <v>1</v>
      </c>
      <c r="M41" s="167">
        <f t="shared" si="4"/>
        <v>-1.18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26.82</v>
      </c>
      <c r="R41" s="18">
        <v>0.7</v>
      </c>
    </row>
    <row r="42" spans="1:18">
      <c r="A42" s="8" t="s">
        <v>84</v>
      </c>
      <c r="B42" s="204">
        <f>'[2]29'!B44</f>
        <v>42</v>
      </c>
      <c r="C42" s="205">
        <f>'[2]29'!C44</f>
        <v>30</v>
      </c>
      <c r="D42" s="205">
        <f>'[2]29'!D44</f>
        <v>0</v>
      </c>
      <c r="E42" s="205">
        <f>'[2]29'!E44</f>
        <v>0</v>
      </c>
      <c r="F42" s="15">
        <f t="shared" si="6"/>
        <v>72</v>
      </c>
      <c r="G42" s="204">
        <f>'[2]29'!H44</f>
        <v>-0.48</v>
      </c>
      <c r="H42" s="205">
        <f>'[2]29'!I44</f>
        <v>28</v>
      </c>
      <c r="I42" s="205">
        <f>'[2]29'!J44</f>
        <v>0</v>
      </c>
      <c r="J42" s="205">
        <f>'[2]29'!K44</f>
        <v>0</v>
      </c>
      <c r="K42" s="15">
        <f t="shared" si="3"/>
        <v>27.52</v>
      </c>
      <c r="L42" s="18">
        <f>frq!C42</f>
        <v>1</v>
      </c>
      <c r="M42" s="167">
        <f t="shared" si="4"/>
        <v>-1.18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26.82</v>
      </c>
      <c r="R42" s="18">
        <v>0.7</v>
      </c>
    </row>
    <row r="43" spans="1:18">
      <c r="A43" s="8" t="s">
        <v>85</v>
      </c>
      <c r="B43" s="204">
        <f>'[2]29'!B45</f>
        <v>42</v>
      </c>
      <c r="C43" s="205">
        <f>'[2]29'!C45</f>
        <v>30</v>
      </c>
      <c r="D43" s="205">
        <f>'[2]29'!D45</f>
        <v>0</v>
      </c>
      <c r="E43" s="205">
        <f>'[2]29'!E45</f>
        <v>0</v>
      </c>
      <c r="F43" s="15">
        <f t="shared" si="6"/>
        <v>72</v>
      </c>
      <c r="G43" s="204">
        <f>'[2]29'!H45</f>
        <v>-0.48</v>
      </c>
      <c r="H43" s="205">
        <f>'[2]29'!I45</f>
        <v>28</v>
      </c>
      <c r="I43" s="205">
        <f>'[2]29'!J45</f>
        <v>0</v>
      </c>
      <c r="J43" s="205">
        <f>'[2]29'!K45</f>
        <v>0</v>
      </c>
      <c r="K43" s="15">
        <f t="shared" si="3"/>
        <v>27.52</v>
      </c>
      <c r="L43" s="18">
        <f>frq!C43</f>
        <v>1</v>
      </c>
      <c r="M43" s="167">
        <f t="shared" si="4"/>
        <v>-1.18</v>
      </c>
      <c r="N43" s="16">
        <f t="shared" si="7"/>
        <v>28</v>
      </c>
      <c r="O43" s="16">
        <f t="shared" si="8"/>
        <v>0</v>
      </c>
      <c r="P43" s="16">
        <f t="shared" si="9"/>
        <v>0</v>
      </c>
      <c r="Q43" s="17">
        <f t="shared" si="5"/>
        <v>26.82</v>
      </c>
      <c r="R43" s="18">
        <v>0.7</v>
      </c>
    </row>
    <row r="44" spans="1:18">
      <c r="A44" s="8" t="s">
        <v>86</v>
      </c>
      <c r="B44" s="204">
        <f>'[2]29'!B46</f>
        <v>42</v>
      </c>
      <c r="C44" s="205">
        <f>'[2]29'!C46</f>
        <v>30</v>
      </c>
      <c r="D44" s="205">
        <f>'[2]29'!D46</f>
        <v>0</v>
      </c>
      <c r="E44" s="205">
        <f>'[2]29'!E46</f>
        <v>0</v>
      </c>
      <c r="F44" s="15">
        <f t="shared" si="6"/>
        <v>72</v>
      </c>
      <c r="G44" s="204">
        <f>'[2]29'!H46</f>
        <v>-0.48</v>
      </c>
      <c r="H44" s="205">
        <f>'[2]29'!I46</f>
        <v>28</v>
      </c>
      <c r="I44" s="205">
        <f>'[2]29'!J46</f>
        <v>0</v>
      </c>
      <c r="J44" s="205">
        <f>'[2]29'!K46</f>
        <v>0</v>
      </c>
      <c r="K44" s="15">
        <f t="shared" si="3"/>
        <v>27.52</v>
      </c>
      <c r="L44" s="18">
        <f>frq!C44</f>
        <v>1</v>
      </c>
      <c r="M44" s="167">
        <f t="shared" si="4"/>
        <v>-1.18</v>
      </c>
      <c r="N44" s="16">
        <f t="shared" si="7"/>
        <v>28</v>
      </c>
      <c r="O44" s="16">
        <f t="shared" si="8"/>
        <v>0</v>
      </c>
      <c r="P44" s="16">
        <f t="shared" si="9"/>
        <v>0</v>
      </c>
      <c r="Q44" s="17">
        <f t="shared" si="5"/>
        <v>26.82</v>
      </c>
      <c r="R44" s="18">
        <v>0.7</v>
      </c>
    </row>
    <row r="45" spans="1:18">
      <c r="A45" s="8" t="s">
        <v>87</v>
      </c>
      <c r="B45" s="204">
        <f>'[2]29'!B47</f>
        <v>42</v>
      </c>
      <c r="C45" s="205">
        <f>'[2]29'!C47</f>
        <v>30</v>
      </c>
      <c r="D45" s="205">
        <f>'[2]29'!D47</f>
        <v>0</v>
      </c>
      <c r="E45" s="205">
        <f>'[2]29'!E47</f>
        <v>0</v>
      </c>
      <c r="F45" s="15">
        <f t="shared" si="6"/>
        <v>72</v>
      </c>
      <c r="G45" s="204">
        <f>'[2]29'!H47</f>
        <v>-0.48</v>
      </c>
      <c r="H45" s="205">
        <f>'[2]29'!I47</f>
        <v>28</v>
      </c>
      <c r="I45" s="205">
        <f>'[2]29'!J47</f>
        <v>0</v>
      </c>
      <c r="J45" s="205">
        <f>'[2]29'!K47</f>
        <v>0</v>
      </c>
      <c r="K45" s="15">
        <f t="shared" si="3"/>
        <v>27.52</v>
      </c>
      <c r="L45" s="18">
        <f>frq!C45</f>
        <v>1</v>
      </c>
      <c r="M45" s="167">
        <f t="shared" si="4"/>
        <v>-1.18</v>
      </c>
      <c r="N45" s="16">
        <f t="shared" si="7"/>
        <v>28</v>
      </c>
      <c r="O45" s="16">
        <f t="shared" si="8"/>
        <v>0</v>
      </c>
      <c r="P45" s="16">
        <f t="shared" si="9"/>
        <v>0</v>
      </c>
      <c r="Q45" s="17">
        <f t="shared" si="5"/>
        <v>26.82</v>
      </c>
      <c r="R45" s="18">
        <v>0.7</v>
      </c>
    </row>
    <row r="46" spans="1:18">
      <c r="A46" s="8" t="s">
        <v>88</v>
      </c>
      <c r="B46" s="204">
        <f>'[2]29'!B48</f>
        <v>42</v>
      </c>
      <c r="C46" s="205">
        <f>'[2]29'!C48</f>
        <v>30</v>
      </c>
      <c r="D46" s="205">
        <f>'[2]29'!D48</f>
        <v>0</v>
      </c>
      <c r="E46" s="205">
        <f>'[2]29'!E48</f>
        <v>0</v>
      </c>
      <c r="F46" s="15">
        <f t="shared" si="6"/>
        <v>72</v>
      </c>
      <c r="G46" s="204">
        <f>'[2]29'!H48</f>
        <v>-0.48</v>
      </c>
      <c r="H46" s="205">
        <f>'[2]29'!I48</f>
        <v>28</v>
      </c>
      <c r="I46" s="205">
        <f>'[2]29'!J48</f>
        <v>0</v>
      </c>
      <c r="J46" s="205">
        <f>'[2]29'!K48</f>
        <v>0</v>
      </c>
      <c r="K46" s="15">
        <f t="shared" si="3"/>
        <v>27.52</v>
      </c>
      <c r="L46" s="18">
        <f>frq!C46</f>
        <v>1</v>
      </c>
      <c r="M46" s="167">
        <f t="shared" si="4"/>
        <v>-1.18</v>
      </c>
      <c r="N46" s="16">
        <f t="shared" si="7"/>
        <v>28</v>
      </c>
      <c r="O46" s="16">
        <f t="shared" si="8"/>
        <v>0</v>
      </c>
      <c r="P46" s="16">
        <f t="shared" si="9"/>
        <v>0</v>
      </c>
      <c r="Q46" s="17">
        <f t="shared" si="5"/>
        <v>26.82</v>
      </c>
      <c r="R46" s="18">
        <v>0.7</v>
      </c>
    </row>
    <row r="47" spans="1:18">
      <c r="A47" s="8" t="s">
        <v>89</v>
      </c>
      <c r="B47" s="204">
        <f>'[2]29'!B49</f>
        <v>42</v>
      </c>
      <c r="C47" s="205">
        <f>'[2]29'!C49</f>
        <v>30</v>
      </c>
      <c r="D47" s="205">
        <f>'[2]29'!D49</f>
        <v>0</v>
      </c>
      <c r="E47" s="205">
        <f>'[2]29'!E49</f>
        <v>0</v>
      </c>
      <c r="F47" s="15">
        <f t="shared" si="6"/>
        <v>72</v>
      </c>
      <c r="G47" s="204">
        <f>'[2]29'!H49</f>
        <v>-0.48</v>
      </c>
      <c r="H47" s="205">
        <f>'[2]29'!I49</f>
        <v>28</v>
      </c>
      <c r="I47" s="205">
        <f>'[2]29'!J49</f>
        <v>0</v>
      </c>
      <c r="J47" s="205">
        <f>'[2]29'!K49</f>
        <v>0</v>
      </c>
      <c r="K47" s="15">
        <f t="shared" si="3"/>
        <v>27.52</v>
      </c>
      <c r="L47" s="18">
        <f>frq!C47</f>
        <v>1</v>
      </c>
      <c r="M47" s="167">
        <f t="shared" si="4"/>
        <v>-1.18</v>
      </c>
      <c r="N47" s="16">
        <f t="shared" si="7"/>
        <v>28</v>
      </c>
      <c r="O47" s="16">
        <f t="shared" si="8"/>
        <v>0</v>
      </c>
      <c r="P47" s="16">
        <f t="shared" si="9"/>
        <v>0</v>
      </c>
      <c r="Q47" s="17">
        <f t="shared" si="5"/>
        <v>26.82</v>
      </c>
      <c r="R47" s="18">
        <v>0.7</v>
      </c>
    </row>
    <row r="48" spans="1:18">
      <c r="A48" s="8" t="s">
        <v>90</v>
      </c>
      <c r="B48" s="204">
        <f>'[2]29'!B50</f>
        <v>42</v>
      </c>
      <c r="C48" s="205">
        <f>'[2]29'!C50</f>
        <v>30</v>
      </c>
      <c r="D48" s="205">
        <f>'[2]29'!D50</f>
        <v>0</v>
      </c>
      <c r="E48" s="205">
        <f>'[2]29'!E50</f>
        <v>0</v>
      </c>
      <c r="F48" s="15">
        <f t="shared" si="6"/>
        <v>72</v>
      </c>
      <c r="G48" s="204">
        <f>'[2]29'!H50</f>
        <v>-0.48</v>
      </c>
      <c r="H48" s="205">
        <f>'[2]29'!I50</f>
        <v>28</v>
      </c>
      <c r="I48" s="205">
        <f>'[2]29'!J50</f>
        <v>0</v>
      </c>
      <c r="J48" s="205">
        <f>'[2]29'!K50</f>
        <v>0</v>
      </c>
      <c r="K48" s="15">
        <f t="shared" si="3"/>
        <v>27.52</v>
      </c>
      <c r="L48" s="18">
        <f>frq!C48</f>
        <v>1</v>
      </c>
      <c r="M48" s="167">
        <f t="shared" si="4"/>
        <v>-1.18</v>
      </c>
      <c r="N48" s="16">
        <f t="shared" si="7"/>
        <v>28</v>
      </c>
      <c r="O48" s="16">
        <f t="shared" si="8"/>
        <v>0</v>
      </c>
      <c r="P48" s="16">
        <f t="shared" si="9"/>
        <v>0</v>
      </c>
      <c r="Q48" s="17">
        <f t="shared" si="5"/>
        <v>26.82</v>
      </c>
      <c r="R48" s="18">
        <v>0.7</v>
      </c>
    </row>
    <row r="49" spans="1:18">
      <c r="A49" s="8" t="s">
        <v>91</v>
      </c>
      <c r="B49" s="204">
        <f>'[2]29'!B51</f>
        <v>42</v>
      </c>
      <c r="C49" s="205">
        <f>'[2]29'!C51</f>
        <v>30</v>
      </c>
      <c r="D49" s="205">
        <f>'[2]29'!D51</f>
        <v>0</v>
      </c>
      <c r="E49" s="205">
        <f>'[2]29'!E51</f>
        <v>0</v>
      </c>
      <c r="F49" s="15">
        <f t="shared" si="6"/>
        <v>72</v>
      </c>
      <c r="G49" s="204">
        <f>'[2]29'!H51</f>
        <v>-0.48</v>
      </c>
      <c r="H49" s="205">
        <f>'[2]29'!I51</f>
        <v>28</v>
      </c>
      <c r="I49" s="205">
        <f>'[2]29'!J51</f>
        <v>0</v>
      </c>
      <c r="J49" s="205">
        <f>'[2]29'!K51</f>
        <v>0</v>
      </c>
      <c r="K49" s="15">
        <f t="shared" si="3"/>
        <v>27.52</v>
      </c>
      <c r="L49" s="18">
        <f>frq!C49</f>
        <v>1</v>
      </c>
      <c r="M49" s="167">
        <f t="shared" si="4"/>
        <v>-1.18</v>
      </c>
      <c r="N49" s="16">
        <f t="shared" si="7"/>
        <v>28</v>
      </c>
      <c r="O49" s="16">
        <f t="shared" si="8"/>
        <v>0</v>
      </c>
      <c r="P49" s="16">
        <f t="shared" si="9"/>
        <v>0</v>
      </c>
      <c r="Q49" s="17">
        <f t="shared" si="5"/>
        <v>26.82</v>
      </c>
      <c r="R49" s="18">
        <v>0.7</v>
      </c>
    </row>
    <row r="50" spans="1:18">
      <c r="A50" s="8" t="s">
        <v>92</v>
      </c>
      <c r="B50" s="204">
        <f>'[2]29'!B52</f>
        <v>42</v>
      </c>
      <c r="C50" s="205">
        <f>'[2]29'!C52</f>
        <v>30</v>
      </c>
      <c r="D50" s="205">
        <f>'[2]29'!D52</f>
        <v>0</v>
      </c>
      <c r="E50" s="205">
        <f>'[2]29'!E52</f>
        <v>0</v>
      </c>
      <c r="F50" s="15">
        <f t="shared" si="6"/>
        <v>72</v>
      </c>
      <c r="G50" s="204">
        <f>'[2]29'!H52</f>
        <v>-0.48</v>
      </c>
      <c r="H50" s="205">
        <f>'[2]29'!I52</f>
        <v>28</v>
      </c>
      <c r="I50" s="205">
        <f>'[2]29'!J52</f>
        <v>0</v>
      </c>
      <c r="J50" s="205">
        <f>'[2]29'!K52</f>
        <v>0</v>
      </c>
      <c r="K50" s="15">
        <f t="shared" si="3"/>
        <v>27.52</v>
      </c>
      <c r="L50" s="18">
        <f>frq!C50</f>
        <v>1</v>
      </c>
      <c r="M50" s="167">
        <f t="shared" si="4"/>
        <v>-1.18</v>
      </c>
      <c r="N50" s="16">
        <f t="shared" si="7"/>
        <v>28</v>
      </c>
      <c r="O50" s="16">
        <f t="shared" si="8"/>
        <v>0</v>
      </c>
      <c r="P50" s="16">
        <f t="shared" si="9"/>
        <v>0</v>
      </c>
      <c r="Q50" s="17">
        <f t="shared" si="5"/>
        <v>26.82</v>
      </c>
      <c r="R50" s="18">
        <v>0.7</v>
      </c>
    </row>
    <row r="51" spans="1:18">
      <c r="A51" s="8" t="s">
        <v>93</v>
      </c>
      <c r="B51" s="204">
        <f>'[2]29'!B53</f>
        <v>84</v>
      </c>
      <c r="C51" s="205">
        <f>'[2]29'!C53</f>
        <v>0</v>
      </c>
      <c r="D51" s="205">
        <f>'[2]29'!D53</f>
        <v>0</v>
      </c>
      <c r="E51" s="205">
        <f>'[2]29'!E53</f>
        <v>0</v>
      </c>
      <c r="F51" s="15">
        <f t="shared" si="6"/>
        <v>84</v>
      </c>
      <c r="G51" s="204">
        <f>'[2]29'!H53</f>
        <v>37</v>
      </c>
      <c r="H51" s="205">
        <f>'[2]29'!I53</f>
        <v>0</v>
      </c>
      <c r="I51" s="205">
        <f>'[2]29'!J53</f>
        <v>0</v>
      </c>
      <c r="J51" s="205">
        <f>'[2]29'!K53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'[2]29'!B54</f>
        <v>84</v>
      </c>
      <c r="C52" s="205">
        <f>'[2]29'!C54</f>
        <v>0</v>
      </c>
      <c r="D52" s="205">
        <f>'[2]29'!D54</f>
        <v>0</v>
      </c>
      <c r="E52" s="205">
        <f>'[2]29'!E54</f>
        <v>0</v>
      </c>
      <c r="F52" s="15">
        <f t="shared" si="6"/>
        <v>84</v>
      </c>
      <c r="G52" s="204">
        <f>'[2]29'!H54</f>
        <v>37</v>
      </c>
      <c r="H52" s="205">
        <f>'[2]29'!I54</f>
        <v>0</v>
      </c>
      <c r="I52" s="205">
        <f>'[2]29'!J54</f>
        <v>0</v>
      </c>
      <c r="J52" s="205">
        <f>'[2]29'!K54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'[2]29'!B55</f>
        <v>84</v>
      </c>
      <c r="C53" s="205">
        <f>'[2]29'!C55</f>
        <v>0</v>
      </c>
      <c r="D53" s="205">
        <f>'[2]29'!D55</f>
        <v>0</v>
      </c>
      <c r="E53" s="205">
        <f>'[2]29'!E55</f>
        <v>0</v>
      </c>
      <c r="F53" s="15">
        <f t="shared" si="6"/>
        <v>84</v>
      </c>
      <c r="G53" s="204">
        <f>'[2]29'!H55</f>
        <v>37</v>
      </c>
      <c r="H53" s="205">
        <f>'[2]29'!I55</f>
        <v>0</v>
      </c>
      <c r="I53" s="205">
        <f>'[2]29'!J55</f>
        <v>0</v>
      </c>
      <c r="J53" s="205">
        <f>'[2]29'!K55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'[2]29'!B56</f>
        <v>84</v>
      </c>
      <c r="C54" s="205">
        <f>'[2]29'!C56</f>
        <v>0</v>
      </c>
      <c r="D54" s="205">
        <f>'[2]29'!D56</f>
        <v>0</v>
      </c>
      <c r="E54" s="205">
        <f>'[2]29'!E56</f>
        <v>0</v>
      </c>
      <c r="F54" s="15">
        <f t="shared" si="6"/>
        <v>84</v>
      </c>
      <c r="G54" s="204">
        <f>'[2]29'!H56</f>
        <v>37</v>
      </c>
      <c r="H54" s="205">
        <f>'[2]29'!I56</f>
        <v>0</v>
      </c>
      <c r="I54" s="205">
        <f>'[2]29'!J56</f>
        <v>0</v>
      </c>
      <c r="J54" s="205">
        <f>'[2]29'!K56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'[2]29'!B57</f>
        <v>84</v>
      </c>
      <c r="C55" s="205">
        <f>'[2]29'!C57</f>
        <v>0</v>
      </c>
      <c r="D55" s="205">
        <f>'[2]29'!D57</f>
        <v>0</v>
      </c>
      <c r="E55" s="205">
        <f>'[2]29'!E57</f>
        <v>0</v>
      </c>
      <c r="F55" s="15">
        <f t="shared" si="6"/>
        <v>84</v>
      </c>
      <c r="G55" s="204">
        <f>'[2]29'!H57</f>
        <v>37</v>
      </c>
      <c r="H55" s="205">
        <f>'[2]29'!I57</f>
        <v>0</v>
      </c>
      <c r="I55" s="205">
        <f>'[2]29'!J57</f>
        <v>0</v>
      </c>
      <c r="J55" s="205">
        <f>'[2]29'!K57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'[2]29'!B58</f>
        <v>84</v>
      </c>
      <c r="C56" s="205">
        <f>'[2]29'!C58</f>
        <v>0</v>
      </c>
      <c r="D56" s="205">
        <f>'[2]29'!D58</f>
        <v>0</v>
      </c>
      <c r="E56" s="205">
        <f>'[2]29'!E58</f>
        <v>0</v>
      </c>
      <c r="F56" s="15">
        <f t="shared" si="6"/>
        <v>84</v>
      </c>
      <c r="G56" s="204">
        <f>'[2]29'!H58</f>
        <v>37</v>
      </c>
      <c r="H56" s="205">
        <f>'[2]29'!I58</f>
        <v>0</v>
      </c>
      <c r="I56" s="205">
        <f>'[2]29'!J58</f>
        <v>0</v>
      </c>
      <c r="J56" s="205">
        <f>'[2]29'!K58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'[2]29'!B59</f>
        <v>84</v>
      </c>
      <c r="C57" s="205">
        <f>'[2]29'!C59</f>
        <v>0</v>
      </c>
      <c r="D57" s="205">
        <f>'[2]29'!D59</f>
        <v>0</v>
      </c>
      <c r="E57" s="205">
        <f>'[2]29'!E59</f>
        <v>0</v>
      </c>
      <c r="F57" s="15">
        <f t="shared" si="6"/>
        <v>84</v>
      </c>
      <c r="G57" s="204">
        <f>'[2]29'!H59</f>
        <v>37</v>
      </c>
      <c r="H57" s="205">
        <f>'[2]29'!I59</f>
        <v>0</v>
      </c>
      <c r="I57" s="205">
        <f>'[2]29'!J59</f>
        <v>0</v>
      </c>
      <c r="J57" s="205">
        <f>'[2]29'!K59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'[2]29'!B60</f>
        <v>84</v>
      </c>
      <c r="C58" s="205">
        <f>'[2]29'!C60</f>
        <v>0</v>
      </c>
      <c r="D58" s="205">
        <f>'[2]29'!D60</f>
        <v>0</v>
      </c>
      <c r="E58" s="205">
        <f>'[2]29'!E60</f>
        <v>0</v>
      </c>
      <c r="F58" s="15">
        <f t="shared" si="6"/>
        <v>84</v>
      </c>
      <c r="G58" s="204">
        <f>'[2]29'!H60</f>
        <v>37</v>
      </c>
      <c r="H58" s="205">
        <f>'[2]29'!I60</f>
        <v>0</v>
      </c>
      <c r="I58" s="205">
        <f>'[2]29'!J60</f>
        <v>0</v>
      </c>
      <c r="J58" s="205">
        <f>'[2]29'!K60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'[2]29'!B61</f>
        <v>84</v>
      </c>
      <c r="C59" s="205">
        <f>'[2]29'!C61</f>
        <v>0</v>
      </c>
      <c r="D59" s="205">
        <f>'[2]29'!D61</f>
        <v>0</v>
      </c>
      <c r="E59" s="205">
        <f>'[2]29'!E61</f>
        <v>0</v>
      </c>
      <c r="F59" s="15">
        <f t="shared" si="6"/>
        <v>84</v>
      </c>
      <c r="G59" s="204">
        <f>'[2]29'!H61</f>
        <v>37</v>
      </c>
      <c r="H59" s="205">
        <f>'[2]29'!I61</f>
        <v>0</v>
      </c>
      <c r="I59" s="205">
        <f>'[2]29'!J61</f>
        <v>0</v>
      </c>
      <c r="J59" s="205">
        <f>'[2]29'!K61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'[2]29'!B62</f>
        <v>84</v>
      </c>
      <c r="C60" s="205">
        <f>'[2]29'!C62</f>
        <v>0</v>
      </c>
      <c r="D60" s="205">
        <f>'[2]29'!D62</f>
        <v>0</v>
      </c>
      <c r="E60" s="205">
        <f>'[2]29'!E62</f>
        <v>0</v>
      </c>
      <c r="F60" s="15">
        <f t="shared" si="6"/>
        <v>84</v>
      </c>
      <c r="G60" s="204">
        <f>'[2]29'!H62</f>
        <v>37</v>
      </c>
      <c r="H60" s="205">
        <f>'[2]29'!I62</f>
        <v>0</v>
      </c>
      <c r="I60" s="205">
        <f>'[2]29'!J62</f>
        <v>0</v>
      </c>
      <c r="J60" s="205">
        <f>'[2]29'!K62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'[2]29'!B63</f>
        <v>84</v>
      </c>
      <c r="C61" s="205">
        <f>'[2]29'!C63</f>
        <v>0</v>
      </c>
      <c r="D61" s="205">
        <f>'[2]29'!D63</f>
        <v>0</v>
      </c>
      <c r="E61" s="205">
        <f>'[2]29'!E63</f>
        <v>0</v>
      </c>
      <c r="F61" s="15">
        <f t="shared" si="6"/>
        <v>84</v>
      </c>
      <c r="G61" s="204">
        <f>'[2]29'!H63</f>
        <v>37</v>
      </c>
      <c r="H61" s="205">
        <f>'[2]29'!I63</f>
        <v>0</v>
      </c>
      <c r="I61" s="205">
        <f>'[2]29'!J63</f>
        <v>0</v>
      </c>
      <c r="J61" s="205">
        <f>'[2]29'!K63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'[2]29'!B64</f>
        <v>84</v>
      </c>
      <c r="C62" s="205">
        <f>'[2]29'!C64</f>
        <v>0</v>
      </c>
      <c r="D62" s="205">
        <f>'[2]29'!D64</f>
        <v>0</v>
      </c>
      <c r="E62" s="205">
        <f>'[2]29'!E64</f>
        <v>0</v>
      </c>
      <c r="F62" s="15">
        <f t="shared" si="6"/>
        <v>84</v>
      </c>
      <c r="G62" s="204">
        <f>'[2]29'!H64</f>
        <v>37</v>
      </c>
      <c r="H62" s="205">
        <f>'[2]29'!I64</f>
        <v>0</v>
      </c>
      <c r="I62" s="205">
        <f>'[2]29'!J64</f>
        <v>0</v>
      </c>
      <c r="J62" s="205">
        <f>'[2]29'!K64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'[2]29'!B65</f>
        <v>84</v>
      </c>
      <c r="C63" s="205">
        <f>'[2]29'!C65</f>
        <v>0</v>
      </c>
      <c r="D63" s="205">
        <f>'[2]29'!D65</f>
        <v>0</v>
      </c>
      <c r="E63" s="205">
        <f>'[2]29'!E65</f>
        <v>0</v>
      </c>
      <c r="F63" s="15">
        <f t="shared" si="6"/>
        <v>84</v>
      </c>
      <c r="G63" s="204">
        <f>'[2]29'!H65</f>
        <v>37</v>
      </c>
      <c r="H63" s="205">
        <f>'[2]29'!I65</f>
        <v>0</v>
      </c>
      <c r="I63" s="205">
        <f>'[2]29'!J65</f>
        <v>0</v>
      </c>
      <c r="J63" s="205">
        <f>'[2]29'!K65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'[2]29'!B66</f>
        <v>84</v>
      </c>
      <c r="C64" s="205">
        <f>'[2]29'!C66</f>
        <v>0</v>
      </c>
      <c r="D64" s="205">
        <f>'[2]29'!D66</f>
        <v>0</v>
      </c>
      <c r="E64" s="205">
        <f>'[2]29'!E66</f>
        <v>0</v>
      </c>
      <c r="F64" s="15">
        <f t="shared" si="6"/>
        <v>84</v>
      </c>
      <c r="G64" s="204">
        <f>'[2]29'!H66</f>
        <v>32</v>
      </c>
      <c r="H64" s="205">
        <f>'[2]29'!I66</f>
        <v>0</v>
      </c>
      <c r="I64" s="205">
        <f>'[2]29'!J66</f>
        <v>0</v>
      </c>
      <c r="J64" s="205">
        <f>'[2]29'!K66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4">
        <f>'[2]29'!B67</f>
        <v>84</v>
      </c>
      <c r="C65" s="205">
        <f>'[2]29'!C67</f>
        <v>0</v>
      </c>
      <c r="D65" s="205">
        <f>'[2]29'!D67</f>
        <v>0</v>
      </c>
      <c r="E65" s="205">
        <f>'[2]29'!E67</f>
        <v>0</v>
      </c>
      <c r="F65" s="15">
        <f t="shared" si="6"/>
        <v>84</v>
      </c>
      <c r="G65" s="204">
        <f>'[2]29'!H67</f>
        <v>32</v>
      </c>
      <c r="H65" s="205">
        <f>'[2]29'!I67</f>
        <v>0</v>
      </c>
      <c r="I65" s="205">
        <f>'[2]29'!J67</f>
        <v>0</v>
      </c>
      <c r="J65" s="205">
        <f>'[2]29'!K67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4">
        <f>'[2]29'!B68</f>
        <v>84</v>
      </c>
      <c r="C66" s="205">
        <f>'[2]29'!C68</f>
        <v>0</v>
      </c>
      <c r="D66" s="205">
        <f>'[2]29'!D68</f>
        <v>0</v>
      </c>
      <c r="E66" s="205">
        <f>'[2]29'!E68</f>
        <v>0</v>
      </c>
      <c r="F66" s="15">
        <f t="shared" si="6"/>
        <v>84</v>
      </c>
      <c r="G66" s="204">
        <f>'[2]29'!H68</f>
        <v>32</v>
      </c>
      <c r="H66" s="205">
        <f>'[2]29'!I68</f>
        <v>0</v>
      </c>
      <c r="I66" s="205">
        <f>'[2]29'!J68</f>
        <v>0</v>
      </c>
      <c r="J66" s="205">
        <f>'[2]29'!K68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4">
        <f>'[2]29'!B69</f>
        <v>84</v>
      </c>
      <c r="C67" s="205">
        <f>'[2]29'!C69</f>
        <v>0</v>
      </c>
      <c r="D67" s="205">
        <f>'[2]29'!D69</f>
        <v>0</v>
      </c>
      <c r="E67" s="205">
        <f>'[2]29'!E69</f>
        <v>0</v>
      </c>
      <c r="F67" s="15">
        <f t="shared" si="6"/>
        <v>84</v>
      </c>
      <c r="G67" s="204">
        <f>'[2]29'!H69</f>
        <v>32</v>
      </c>
      <c r="H67" s="205">
        <f>'[2]29'!I69</f>
        <v>0</v>
      </c>
      <c r="I67" s="205">
        <f>'[2]29'!J69</f>
        <v>0</v>
      </c>
      <c r="J67" s="205">
        <f>'[2]29'!K69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4">
        <f>'[2]29'!B70</f>
        <v>84</v>
      </c>
      <c r="C68" s="205">
        <f>'[2]29'!C70</f>
        <v>0</v>
      </c>
      <c r="D68" s="205">
        <f>'[2]29'!D70</f>
        <v>0</v>
      </c>
      <c r="E68" s="205">
        <f>'[2]29'!E70</f>
        <v>0</v>
      </c>
      <c r="F68" s="15">
        <f t="shared" si="6"/>
        <v>84</v>
      </c>
      <c r="G68" s="204">
        <f>'[2]29'!H70</f>
        <v>32</v>
      </c>
      <c r="H68" s="205">
        <f>'[2]29'!I70</f>
        <v>0</v>
      </c>
      <c r="I68" s="205">
        <f>'[2]29'!J70</f>
        <v>0</v>
      </c>
      <c r="J68" s="205">
        <f>'[2]29'!K70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4">
        <f>'[2]29'!B71</f>
        <v>84</v>
      </c>
      <c r="C69" s="205">
        <f>'[2]29'!C71</f>
        <v>0</v>
      </c>
      <c r="D69" s="205">
        <f>'[2]29'!D71</f>
        <v>0</v>
      </c>
      <c r="E69" s="205">
        <f>'[2]29'!E71</f>
        <v>0</v>
      </c>
      <c r="F69" s="15">
        <f t="shared" ref="F69:F98" si="16">SUM(B69:E69)</f>
        <v>84</v>
      </c>
      <c r="G69" s="204">
        <f>'[2]29'!H71</f>
        <v>32</v>
      </c>
      <c r="H69" s="205">
        <f>'[2]29'!I71</f>
        <v>0</v>
      </c>
      <c r="I69" s="205">
        <f>'[2]29'!J71</f>
        <v>0</v>
      </c>
      <c r="J69" s="205">
        <f>'[2]29'!K71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4">
        <f>'[2]29'!B72</f>
        <v>84</v>
      </c>
      <c r="C70" s="205">
        <f>'[2]29'!C72</f>
        <v>0</v>
      </c>
      <c r="D70" s="205">
        <f>'[2]29'!D72</f>
        <v>0</v>
      </c>
      <c r="E70" s="205">
        <f>'[2]29'!E72</f>
        <v>0</v>
      </c>
      <c r="F70" s="15">
        <f t="shared" si="16"/>
        <v>84</v>
      </c>
      <c r="G70" s="204">
        <f>'[2]29'!H72</f>
        <v>32</v>
      </c>
      <c r="H70" s="205">
        <f>'[2]29'!I72</f>
        <v>0</v>
      </c>
      <c r="I70" s="205">
        <f>'[2]29'!J72</f>
        <v>0</v>
      </c>
      <c r="J70" s="205">
        <f>'[2]29'!K72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4">
        <f>'[2]29'!B73</f>
        <v>84</v>
      </c>
      <c r="C71" s="205">
        <f>'[2]29'!C73</f>
        <v>0</v>
      </c>
      <c r="D71" s="205">
        <f>'[2]29'!D73</f>
        <v>0</v>
      </c>
      <c r="E71" s="205">
        <f>'[2]29'!E73</f>
        <v>0</v>
      </c>
      <c r="F71" s="15">
        <f t="shared" si="16"/>
        <v>84</v>
      </c>
      <c r="G71" s="204">
        <f>'[2]29'!H73</f>
        <v>32</v>
      </c>
      <c r="H71" s="205">
        <f>'[2]29'!I73</f>
        <v>0</v>
      </c>
      <c r="I71" s="205">
        <f>'[2]29'!J73</f>
        <v>0</v>
      </c>
      <c r="J71" s="205">
        <f>'[2]29'!K73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4">
        <f>'[2]29'!B74</f>
        <v>84</v>
      </c>
      <c r="C72" s="205">
        <f>'[2]29'!C74</f>
        <v>0</v>
      </c>
      <c r="D72" s="205">
        <f>'[2]29'!D74</f>
        <v>0</v>
      </c>
      <c r="E72" s="205">
        <f>'[2]29'!E74</f>
        <v>0</v>
      </c>
      <c r="F72" s="15">
        <f t="shared" si="16"/>
        <v>84</v>
      </c>
      <c r="G72" s="204">
        <f>'[2]29'!H74</f>
        <v>32</v>
      </c>
      <c r="H72" s="205">
        <f>'[2]29'!I74</f>
        <v>0</v>
      </c>
      <c r="I72" s="205">
        <f>'[2]29'!J74</f>
        <v>0</v>
      </c>
      <c r="J72" s="205">
        <f>'[2]29'!K74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4">
        <f>'[2]29'!B75</f>
        <v>84</v>
      </c>
      <c r="C73" s="205">
        <f>'[2]29'!C75</f>
        <v>0</v>
      </c>
      <c r="D73" s="205">
        <f>'[2]29'!D75</f>
        <v>0</v>
      </c>
      <c r="E73" s="205">
        <f>'[2]29'!E75</f>
        <v>0</v>
      </c>
      <c r="F73" s="15">
        <f t="shared" si="16"/>
        <v>84</v>
      </c>
      <c r="G73" s="204">
        <f>'[2]29'!H75</f>
        <v>32</v>
      </c>
      <c r="H73" s="205">
        <f>'[2]29'!I75</f>
        <v>0</v>
      </c>
      <c r="I73" s="205">
        <f>'[2]29'!J75</f>
        <v>0</v>
      </c>
      <c r="J73" s="205">
        <f>'[2]29'!K75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4">
        <f>'[2]29'!B76</f>
        <v>84</v>
      </c>
      <c r="C74" s="205">
        <f>'[2]29'!C76</f>
        <v>0</v>
      </c>
      <c r="D74" s="205">
        <f>'[2]29'!D76</f>
        <v>0</v>
      </c>
      <c r="E74" s="205">
        <f>'[2]29'!E76</f>
        <v>0</v>
      </c>
      <c r="F74" s="15">
        <f t="shared" si="16"/>
        <v>84</v>
      </c>
      <c r="G74" s="204">
        <f>'[2]29'!H76</f>
        <v>32</v>
      </c>
      <c r="H74" s="205">
        <f>'[2]29'!I76</f>
        <v>0</v>
      </c>
      <c r="I74" s="205">
        <f>'[2]29'!J76</f>
        <v>0</v>
      </c>
      <c r="J74" s="205">
        <f>'[2]29'!K76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4">
        <f>'[2]29'!B77</f>
        <v>84</v>
      </c>
      <c r="C75" s="205">
        <f>'[2]29'!C77</f>
        <v>0</v>
      </c>
      <c r="D75" s="205">
        <f>'[2]29'!D77</f>
        <v>0</v>
      </c>
      <c r="E75" s="205">
        <f>'[2]29'!E77</f>
        <v>0</v>
      </c>
      <c r="F75" s="15">
        <f t="shared" si="16"/>
        <v>84</v>
      </c>
      <c r="G75" s="204">
        <f>'[2]29'!H77</f>
        <v>32</v>
      </c>
      <c r="H75" s="205">
        <f>'[2]29'!I77</f>
        <v>0</v>
      </c>
      <c r="I75" s="205">
        <f>'[2]29'!J77</f>
        <v>0</v>
      </c>
      <c r="J75" s="205">
        <f>'[2]29'!K77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4">
        <f>'[2]29'!B78</f>
        <v>84</v>
      </c>
      <c r="C76" s="205">
        <f>'[2]29'!C78</f>
        <v>0</v>
      </c>
      <c r="D76" s="205">
        <f>'[2]29'!D78</f>
        <v>0</v>
      </c>
      <c r="E76" s="205">
        <f>'[2]29'!E78</f>
        <v>0</v>
      </c>
      <c r="F76" s="15">
        <f t="shared" si="16"/>
        <v>84</v>
      </c>
      <c r="G76" s="204">
        <f>'[2]29'!H78</f>
        <v>32</v>
      </c>
      <c r="H76" s="205">
        <f>'[2]29'!I78</f>
        <v>0</v>
      </c>
      <c r="I76" s="205">
        <f>'[2]29'!J78</f>
        <v>0</v>
      </c>
      <c r="J76" s="205">
        <f>'[2]29'!K78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4">
        <f>'[2]29'!B79</f>
        <v>84</v>
      </c>
      <c r="C77" s="205">
        <f>'[2]29'!C79</f>
        <v>0</v>
      </c>
      <c r="D77" s="205">
        <f>'[2]29'!D79</f>
        <v>0</v>
      </c>
      <c r="E77" s="205">
        <f>'[2]29'!E79</f>
        <v>0</v>
      </c>
      <c r="F77" s="15">
        <f t="shared" si="16"/>
        <v>84</v>
      </c>
      <c r="G77" s="204">
        <f>'[2]29'!H79</f>
        <v>32</v>
      </c>
      <c r="H77" s="205">
        <f>'[2]29'!I79</f>
        <v>0</v>
      </c>
      <c r="I77" s="205">
        <f>'[2]29'!J79</f>
        <v>0</v>
      </c>
      <c r="J77" s="205">
        <f>'[2]29'!K79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4">
        <f>'[2]29'!B80</f>
        <v>84</v>
      </c>
      <c r="C78" s="205">
        <f>'[2]29'!C80</f>
        <v>0</v>
      </c>
      <c r="D78" s="205">
        <f>'[2]29'!D80</f>
        <v>0</v>
      </c>
      <c r="E78" s="205">
        <f>'[2]29'!E80</f>
        <v>0</v>
      </c>
      <c r="F78" s="15">
        <f t="shared" si="16"/>
        <v>84</v>
      </c>
      <c r="G78" s="204">
        <f>'[2]29'!H80</f>
        <v>32</v>
      </c>
      <c r="H78" s="205">
        <f>'[2]29'!I80</f>
        <v>0</v>
      </c>
      <c r="I78" s="205">
        <f>'[2]29'!J80</f>
        <v>0</v>
      </c>
      <c r="J78" s="205">
        <f>'[2]29'!K80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4">
        <f>'[2]29'!B81</f>
        <v>84</v>
      </c>
      <c r="C79" s="205">
        <f>'[2]29'!C81</f>
        <v>0</v>
      </c>
      <c r="D79" s="205">
        <f>'[2]29'!D81</f>
        <v>0</v>
      </c>
      <c r="E79" s="205">
        <f>'[2]29'!E81</f>
        <v>0</v>
      </c>
      <c r="F79" s="15">
        <f t="shared" si="16"/>
        <v>84</v>
      </c>
      <c r="G79" s="204">
        <f>'[2]29'!H81</f>
        <v>32</v>
      </c>
      <c r="H79" s="205">
        <f>'[2]29'!I81</f>
        <v>0</v>
      </c>
      <c r="I79" s="205">
        <f>'[2]29'!J81</f>
        <v>0</v>
      </c>
      <c r="J79" s="205">
        <f>'[2]29'!K81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4">
        <f>'[2]29'!B82</f>
        <v>84</v>
      </c>
      <c r="C80" s="205">
        <f>'[2]29'!C82</f>
        <v>0</v>
      </c>
      <c r="D80" s="205">
        <f>'[2]29'!D82</f>
        <v>0</v>
      </c>
      <c r="E80" s="205">
        <f>'[2]29'!E82</f>
        <v>0</v>
      </c>
      <c r="F80" s="15">
        <f t="shared" si="16"/>
        <v>84</v>
      </c>
      <c r="G80" s="204">
        <f>'[2]29'!H82</f>
        <v>32</v>
      </c>
      <c r="H80" s="205">
        <f>'[2]29'!I82</f>
        <v>0</v>
      </c>
      <c r="I80" s="205">
        <f>'[2]29'!J82</f>
        <v>0</v>
      </c>
      <c r="J80" s="205">
        <f>'[2]29'!K82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4">
        <f>'[2]29'!B83</f>
        <v>84</v>
      </c>
      <c r="C81" s="205">
        <f>'[2]29'!C83</f>
        <v>0</v>
      </c>
      <c r="D81" s="205">
        <f>'[2]29'!D83</f>
        <v>0</v>
      </c>
      <c r="E81" s="205">
        <f>'[2]29'!E83</f>
        <v>0</v>
      </c>
      <c r="F81" s="15">
        <f t="shared" si="16"/>
        <v>84</v>
      </c>
      <c r="G81" s="204">
        <f>'[2]29'!H83</f>
        <v>32</v>
      </c>
      <c r="H81" s="205">
        <f>'[2]29'!I83</f>
        <v>0</v>
      </c>
      <c r="I81" s="205">
        <f>'[2]29'!J83</f>
        <v>0</v>
      </c>
      <c r="J81" s="205">
        <f>'[2]29'!K83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4">
        <f>'[2]29'!B84</f>
        <v>84</v>
      </c>
      <c r="C82" s="205">
        <f>'[2]29'!C84</f>
        <v>0</v>
      </c>
      <c r="D82" s="205">
        <f>'[2]29'!D84</f>
        <v>0</v>
      </c>
      <c r="E82" s="205">
        <f>'[2]29'!E84</f>
        <v>0</v>
      </c>
      <c r="F82" s="15">
        <f t="shared" si="16"/>
        <v>84</v>
      </c>
      <c r="G82" s="204">
        <f>'[2]29'!H84</f>
        <v>32</v>
      </c>
      <c r="H82" s="205">
        <f>'[2]29'!I84</f>
        <v>0</v>
      </c>
      <c r="I82" s="205">
        <f>'[2]29'!J84</f>
        <v>0</v>
      </c>
      <c r="J82" s="205">
        <f>'[2]29'!K84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4">
        <f>'[2]29'!B85</f>
        <v>84</v>
      </c>
      <c r="C83" s="205">
        <f>'[2]29'!C85</f>
        <v>0</v>
      </c>
      <c r="D83" s="205">
        <f>'[2]29'!D85</f>
        <v>0</v>
      </c>
      <c r="E83" s="205">
        <f>'[2]29'!E85</f>
        <v>0</v>
      </c>
      <c r="F83" s="15">
        <f t="shared" si="16"/>
        <v>84</v>
      </c>
      <c r="G83" s="204">
        <f>'[2]29'!H85</f>
        <v>35</v>
      </c>
      <c r="H83" s="205">
        <f>'[2]29'!I85</f>
        <v>0</v>
      </c>
      <c r="I83" s="205">
        <f>'[2]29'!J85</f>
        <v>0</v>
      </c>
      <c r="J83" s="205">
        <f>'[2]29'!K85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4">
        <f>'[2]29'!B86</f>
        <v>84</v>
      </c>
      <c r="C84" s="205">
        <f>'[2]29'!C86</f>
        <v>0</v>
      </c>
      <c r="D84" s="205">
        <f>'[2]29'!D86</f>
        <v>0</v>
      </c>
      <c r="E84" s="205">
        <f>'[2]29'!E86</f>
        <v>0</v>
      </c>
      <c r="F84" s="15">
        <f t="shared" si="16"/>
        <v>84</v>
      </c>
      <c r="G84" s="204">
        <f>'[2]29'!H86</f>
        <v>35</v>
      </c>
      <c r="H84" s="205">
        <f>'[2]29'!I86</f>
        <v>0</v>
      </c>
      <c r="I84" s="205">
        <f>'[2]29'!J86</f>
        <v>0</v>
      </c>
      <c r="J84" s="205">
        <f>'[2]29'!K86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4">
        <f>'[2]29'!B87</f>
        <v>84</v>
      </c>
      <c r="C85" s="205">
        <f>'[2]29'!C87</f>
        <v>0</v>
      </c>
      <c r="D85" s="205">
        <f>'[2]29'!D87</f>
        <v>0</v>
      </c>
      <c r="E85" s="205">
        <f>'[2]29'!E87</f>
        <v>0</v>
      </c>
      <c r="F85" s="15">
        <f t="shared" si="16"/>
        <v>84</v>
      </c>
      <c r="G85" s="204">
        <f>'[2]29'!H87</f>
        <v>35</v>
      </c>
      <c r="H85" s="205">
        <f>'[2]29'!I87</f>
        <v>0</v>
      </c>
      <c r="I85" s="205">
        <f>'[2]29'!J87</f>
        <v>0</v>
      </c>
      <c r="J85" s="205">
        <f>'[2]29'!K87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4">
        <f>'[2]29'!B88</f>
        <v>84</v>
      </c>
      <c r="C86" s="205">
        <f>'[2]29'!C88</f>
        <v>0</v>
      </c>
      <c r="D86" s="205">
        <f>'[2]29'!D88</f>
        <v>0</v>
      </c>
      <c r="E86" s="205">
        <f>'[2]29'!E88</f>
        <v>0</v>
      </c>
      <c r="F86" s="15">
        <f t="shared" si="16"/>
        <v>84</v>
      </c>
      <c r="G86" s="204">
        <f>'[2]29'!H88</f>
        <v>35</v>
      </c>
      <c r="H86" s="205">
        <f>'[2]29'!I88</f>
        <v>0</v>
      </c>
      <c r="I86" s="205">
        <f>'[2]29'!J88</f>
        <v>0</v>
      </c>
      <c r="J86" s="205">
        <f>'[2]29'!K88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4">
        <f>'[2]29'!B89</f>
        <v>84</v>
      </c>
      <c r="C87" s="205">
        <f>'[2]29'!C89</f>
        <v>0</v>
      </c>
      <c r="D87" s="205">
        <f>'[2]29'!D89</f>
        <v>0</v>
      </c>
      <c r="E87" s="205">
        <f>'[2]29'!E89</f>
        <v>0</v>
      </c>
      <c r="F87" s="15">
        <f t="shared" si="16"/>
        <v>84</v>
      </c>
      <c r="G87" s="204">
        <f>'[2]29'!H89</f>
        <v>35</v>
      </c>
      <c r="H87" s="205">
        <f>'[2]29'!I89</f>
        <v>0</v>
      </c>
      <c r="I87" s="205">
        <f>'[2]29'!J89</f>
        <v>0</v>
      </c>
      <c r="J87" s="205">
        <f>'[2]29'!K89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4">
        <f>'[2]29'!B90</f>
        <v>84</v>
      </c>
      <c r="C88" s="205">
        <f>'[2]29'!C90</f>
        <v>0</v>
      </c>
      <c r="D88" s="205">
        <f>'[2]29'!D90</f>
        <v>0</v>
      </c>
      <c r="E88" s="205">
        <f>'[2]29'!E90</f>
        <v>0</v>
      </c>
      <c r="F88" s="15">
        <f t="shared" si="16"/>
        <v>84</v>
      </c>
      <c r="G88" s="204">
        <f>'[2]29'!H90</f>
        <v>35</v>
      </c>
      <c r="H88" s="205">
        <f>'[2]29'!I90</f>
        <v>0</v>
      </c>
      <c r="I88" s="205">
        <f>'[2]29'!J90</f>
        <v>0</v>
      </c>
      <c r="J88" s="205">
        <f>'[2]29'!K90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4">
        <f>'[2]29'!B91</f>
        <v>84</v>
      </c>
      <c r="C89" s="205">
        <f>'[2]29'!C91</f>
        <v>0</v>
      </c>
      <c r="D89" s="205">
        <f>'[2]29'!D91</f>
        <v>0</v>
      </c>
      <c r="E89" s="205">
        <f>'[2]29'!E91</f>
        <v>0</v>
      </c>
      <c r="F89" s="15">
        <f t="shared" si="16"/>
        <v>84</v>
      </c>
      <c r="G89" s="204">
        <f>'[2]29'!H91</f>
        <v>35</v>
      </c>
      <c r="H89" s="205">
        <f>'[2]29'!I91</f>
        <v>0</v>
      </c>
      <c r="I89" s="205">
        <f>'[2]29'!J91</f>
        <v>0</v>
      </c>
      <c r="J89" s="205">
        <f>'[2]29'!K91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4">
        <f>'[2]29'!B92</f>
        <v>84</v>
      </c>
      <c r="C90" s="205">
        <f>'[2]29'!C92</f>
        <v>0</v>
      </c>
      <c r="D90" s="205">
        <f>'[2]29'!D92</f>
        <v>0</v>
      </c>
      <c r="E90" s="205">
        <f>'[2]29'!E92</f>
        <v>0</v>
      </c>
      <c r="F90" s="15">
        <f t="shared" si="16"/>
        <v>84</v>
      </c>
      <c r="G90" s="204">
        <f>'[2]29'!H92</f>
        <v>34</v>
      </c>
      <c r="H90" s="205">
        <f>'[2]29'!I92</f>
        <v>0</v>
      </c>
      <c r="I90" s="205">
        <f>'[2]29'!J92</f>
        <v>0</v>
      </c>
      <c r="J90" s="205">
        <f>'[2]29'!K92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4">
        <f>'[2]29'!B93</f>
        <v>84</v>
      </c>
      <c r="C91" s="205">
        <f>'[2]29'!C93</f>
        <v>0</v>
      </c>
      <c r="D91" s="205">
        <f>'[2]29'!D93</f>
        <v>0</v>
      </c>
      <c r="E91" s="205">
        <f>'[2]29'!E93</f>
        <v>0</v>
      </c>
      <c r="F91" s="15">
        <f t="shared" si="16"/>
        <v>84</v>
      </c>
      <c r="G91" s="204">
        <f>'[2]29'!H93</f>
        <v>35</v>
      </c>
      <c r="H91" s="205">
        <f>'[2]29'!I93</f>
        <v>0</v>
      </c>
      <c r="I91" s="205">
        <f>'[2]29'!J93</f>
        <v>0</v>
      </c>
      <c r="J91" s="205">
        <f>'[2]29'!K93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4">
        <f>'[2]29'!B94</f>
        <v>84</v>
      </c>
      <c r="C92" s="205">
        <f>'[2]29'!C94</f>
        <v>0</v>
      </c>
      <c r="D92" s="205">
        <f>'[2]29'!D94</f>
        <v>0</v>
      </c>
      <c r="E92" s="205">
        <f>'[2]29'!E94</f>
        <v>0</v>
      </c>
      <c r="F92" s="15">
        <f t="shared" si="16"/>
        <v>84</v>
      </c>
      <c r="G92" s="204">
        <f>'[2]29'!H94</f>
        <v>35</v>
      </c>
      <c r="H92" s="205">
        <f>'[2]29'!I94</f>
        <v>0</v>
      </c>
      <c r="I92" s="205">
        <f>'[2]29'!J94</f>
        <v>0</v>
      </c>
      <c r="J92" s="205">
        <f>'[2]29'!K94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4">
        <f>'[2]29'!B95</f>
        <v>84</v>
      </c>
      <c r="C93" s="205">
        <f>'[2]29'!C95</f>
        <v>0</v>
      </c>
      <c r="D93" s="205">
        <f>'[2]29'!D95</f>
        <v>0</v>
      </c>
      <c r="E93" s="205">
        <f>'[2]29'!E95</f>
        <v>0</v>
      </c>
      <c r="F93" s="15">
        <f t="shared" si="16"/>
        <v>84</v>
      </c>
      <c r="G93" s="204">
        <f>'[2]29'!H95</f>
        <v>35</v>
      </c>
      <c r="H93" s="205">
        <f>'[2]29'!I95</f>
        <v>0</v>
      </c>
      <c r="I93" s="205">
        <f>'[2]29'!J95</f>
        <v>0</v>
      </c>
      <c r="J93" s="205">
        <f>'[2]29'!K95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4">
        <f>'[2]29'!B96</f>
        <v>84</v>
      </c>
      <c r="C94" s="205">
        <f>'[2]29'!C96</f>
        <v>0</v>
      </c>
      <c r="D94" s="205">
        <f>'[2]29'!D96</f>
        <v>0</v>
      </c>
      <c r="E94" s="205">
        <f>'[2]29'!E96</f>
        <v>0</v>
      </c>
      <c r="F94" s="15">
        <f t="shared" si="16"/>
        <v>84</v>
      </c>
      <c r="G94" s="204">
        <f>'[2]29'!H96</f>
        <v>35</v>
      </c>
      <c r="H94" s="205">
        <f>'[2]29'!I96</f>
        <v>0</v>
      </c>
      <c r="I94" s="205">
        <f>'[2]29'!J96</f>
        <v>0</v>
      </c>
      <c r="J94" s="205">
        <f>'[2]29'!K96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4">
        <f>'[2]29'!B97</f>
        <v>84</v>
      </c>
      <c r="C95" s="205">
        <f>'[2]29'!C97</f>
        <v>0</v>
      </c>
      <c r="D95" s="205">
        <f>'[2]29'!D97</f>
        <v>0</v>
      </c>
      <c r="E95" s="205">
        <f>'[2]29'!E97</f>
        <v>0</v>
      </c>
      <c r="F95" s="15">
        <f t="shared" si="16"/>
        <v>84</v>
      </c>
      <c r="G95" s="204">
        <f>'[2]29'!H97</f>
        <v>35</v>
      </c>
      <c r="H95" s="205">
        <f>'[2]29'!I97</f>
        <v>0</v>
      </c>
      <c r="I95" s="205">
        <f>'[2]29'!J97</f>
        <v>0</v>
      </c>
      <c r="J95" s="205">
        <f>'[2]29'!K97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4">
        <f>'[2]29'!B98</f>
        <v>84</v>
      </c>
      <c r="C96" s="205">
        <f>'[2]29'!C98</f>
        <v>0</v>
      </c>
      <c r="D96" s="205">
        <f>'[2]29'!D98</f>
        <v>0</v>
      </c>
      <c r="E96" s="205">
        <f>'[2]29'!E98</f>
        <v>0</v>
      </c>
      <c r="F96" s="15">
        <f t="shared" si="16"/>
        <v>84</v>
      </c>
      <c r="G96" s="204">
        <f>'[2]29'!H98</f>
        <v>35</v>
      </c>
      <c r="H96" s="205">
        <f>'[2]29'!I98</f>
        <v>0</v>
      </c>
      <c r="I96" s="205">
        <f>'[2]29'!J98</f>
        <v>0</v>
      </c>
      <c r="J96" s="205">
        <f>'[2]29'!K98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4">
        <f>'[2]29'!B99</f>
        <v>84</v>
      </c>
      <c r="C97" s="205">
        <f>'[2]29'!C99</f>
        <v>0</v>
      </c>
      <c r="D97" s="205">
        <f>'[2]29'!D99</f>
        <v>0</v>
      </c>
      <c r="E97" s="205">
        <f>'[2]29'!E99</f>
        <v>0</v>
      </c>
      <c r="F97" s="15">
        <f t="shared" si="16"/>
        <v>84</v>
      </c>
      <c r="G97" s="204">
        <f>'[2]29'!H99</f>
        <v>35</v>
      </c>
      <c r="H97" s="205">
        <f>'[2]29'!I99</f>
        <v>0</v>
      </c>
      <c r="I97" s="205">
        <f>'[2]29'!J99</f>
        <v>0</v>
      </c>
      <c r="J97" s="205">
        <f>'[2]29'!K99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4">
        <f>'[2]29'!B100</f>
        <v>84</v>
      </c>
      <c r="C98" s="205">
        <f>'[2]29'!C100</f>
        <v>0</v>
      </c>
      <c r="D98" s="205">
        <f>'[2]29'!D100</f>
        <v>0</v>
      </c>
      <c r="E98" s="205">
        <f>'[2]29'!E100</f>
        <v>0</v>
      </c>
      <c r="F98" s="15">
        <f t="shared" si="16"/>
        <v>84</v>
      </c>
      <c r="G98" s="204">
        <f>'[2]29'!H100</f>
        <v>35</v>
      </c>
      <c r="H98" s="205">
        <f>'[2]29'!I100</f>
        <v>0</v>
      </c>
      <c r="I98" s="205">
        <f>'[2]29'!J100</f>
        <v>0</v>
      </c>
      <c r="J98" s="205">
        <f>'[2]29'!K100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1.113</v>
      </c>
      <c r="C99" s="171">
        <f t="shared" si="17"/>
        <v>7.4999999999999997E-2</v>
      </c>
      <c r="D99" s="171">
        <f t="shared" si="17"/>
        <v>0</v>
      </c>
      <c r="E99" s="171">
        <f t="shared" si="17"/>
        <v>0</v>
      </c>
      <c r="F99" s="171">
        <f t="shared" si="17"/>
        <v>1.1879999999999999</v>
      </c>
      <c r="G99" s="171">
        <f t="shared" si="17"/>
        <v>0.41055999999999998</v>
      </c>
      <c r="H99" s="171">
        <f t="shared" si="17"/>
        <v>7.0000000000000007E-2</v>
      </c>
      <c r="I99" s="171">
        <f t="shared" si="17"/>
        <v>0</v>
      </c>
      <c r="J99" s="171">
        <f t="shared" si="17"/>
        <v>0</v>
      </c>
      <c r="K99" s="171">
        <f t="shared" si="17"/>
        <v>0.48055999999999999</v>
      </c>
      <c r="L99" s="171">
        <f t="shared" si="17"/>
        <v>2.4E-2</v>
      </c>
      <c r="M99" s="171">
        <f t="shared" si="17"/>
        <v>0.39825999999999961</v>
      </c>
      <c r="N99" s="171">
        <f t="shared" si="17"/>
        <v>7.0000000000000007E-2</v>
      </c>
      <c r="O99" s="171">
        <f t="shared" si="17"/>
        <v>0</v>
      </c>
      <c r="P99" s="171">
        <f t="shared" si="17"/>
        <v>0</v>
      </c>
      <c r="Q99" s="171">
        <f t="shared" si="17"/>
        <v>0.46825999999999929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320</v>
      </c>
      <c r="G3" s="16">
        <f>'[3]29'!G5</f>
        <v>440</v>
      </c>
      <c r="H3" s="17">
        <f>SUM(B3:G3)</f>
        <v>1080</v>
      </c>
      <c r="I3" s="15">
        <f>'[3]29'!J5</f>
        <v>270</v>
      </c>
      <c r="J3" s="16">
        <f>'[3]29'!K5</f>
        <v>-0.22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269.77999999999997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-0.22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269.77999999999997</v>
      </c>
      <c r="X3" s="8">
        <f>AW3</f>
        <v>5.08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5.08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232.92000000000002</v>
      </c>
      <c r="AM3" s="8">
        <f t="shared" si="3"/>
        <v>-0.22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232.70000000000002</v>
      </c>
      <c r="AT3" s="8">
        <v>15.76</v>
      </c>
      <c r="AU3" s="8">
        <v>30.74</v>
      </c>
      <c r="AW3" s="208">
        <v>5.08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5.08</v>
      </c>
      <c r="BD3" s="208">
        <v>32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32</v>
      </c>
      <c r="BL3" s="8">
        <f>AT3</f>
        <v>15.76</v>
      </c>
      <c r="BM3" s="8">
        <f>AU3</f>
        <v>30.74</v>
      </c>
      <c r="BN3" s="8">
        <f>BC3</f>
        <v>5.08</v>
      </c>
      <c r="BO3" s="8">
        <f>BJ3</f>
        <v>32</v>
      </c>
      <c r="BP3" s="182">
        <f>BL3-BN3</f>
        <v>10.68</v>
      </c>
      <c r="BQ3" s="182">
        <f>BM3-BO3</f>
        <v>-1.2600000000000016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320</v>
      </c>
      <c r="G4" s="16">
        <f>'[3]29'!G6</f>
        <v>440</v>
      </c>
      <c r="H4" s="17">
        <f>SUM(B4:G4)</f>
        <v>1080</v>
      </c>
      <c r="I4" s="15">
        <f>'[3]29'!J6</f>
        <v>270</v>
      </c>
      <c r="J4" s="16">
        <f>'[3]29'!K6</f>
        <v>-0.22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269.77999999999997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-0.22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269.77999999999997</v>
      </c>
      <c r="X4" s="8">
        <f t="shared" ref="X4:X67" si="4">AW4</f>
        <v>5.08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5.08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232.92000000000002</v>
      </c>
      <c r="AM4" s="8">
        <f t="shared" si="3"/>
        <v>-0.22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232.70000000000002</v>
      </c>
      <c r="AT4" s="8">
        <v>24.36</v>
      </c>
      <c r="AU4" s="8">
        <v>30.74</v>
      </c>
      <c r="AW4" s="208">
        <v>5.08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5.08</v>
      </c>
      <c r="BD4" s="208">
        <v>32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32</v>
      </c>
      <c r="BL4" s="8">
        <f t="shared" ref="BL4:BL67" si="21">AT4</f>
        <v>24.36</v>
      </c>
      <c r="BM4" s="8">
        <f t="shared" ref="BM4:BM67" si="22">AU4</f>
        <v>30.74</v>
      </c>
      <c r="BN4" s="8">
        <f t="shared" ref="BN4:BN67" si="23">BC4</f>
        <v>5.08</v>
      </c>
      <c r="BO4" s="8">
        <f t="shared" ref="BO4:BO67" si="24">BJ4</f>
        <v>32</v>
      </c>
      <c r="BP4" s="182">
        <f t="shared" ref="BP4:BP67" si="25">BL4-BN4</f>
        <v>19.28</v>
      </c>
      <c r="BQ4" s="182">
        <f t="shared" ref="BQ4:BQ67" si="26">BM4-BO4</f>
        <v>-1.2600000000000016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320</v>
      </c>
      <c r="G5" s="16">
        <f>'[3]29'!G7</f>
        <v>440</v>
      </c>
      <c r="H5" s="17">
        <f t="shared" ref="H5:H68" si="27">SUM(B5:G5)</f>
        <v>1080</v>
      </c>
      <c r="I5" s="15">
        <f>'[3]29'!J7</f>
        <v>270</v>
      </c>
      <c r="J5" s="16">
        <f>'[3]29'!K7</f>
        <v>-0.22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269.77999999999997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-0.22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269.77999999999997</v>
      </c>
      <c r="X5" s="8">
        <f t="shared" si="4"/>
        <v>5.08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5.08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232.92000000000002</v>
      </c>
      <c r="AM5" s="8">
        <f t="shared" si="3"/>
        <v>-0.22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232.70000000000002</v>
      </c>
      <c r="AT5" s="8">
        <v>24.36</v>
      </c>
      <c r="AU5" s="8">
        <v>30.74</v>
      </c>
      <c r="AW5" s="208">
        <v>5.08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5.08</v>
      </c>
      <c r="BD5" s="208">
        <v>32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32</v>
      </c>
      <c r="BL5" s="8">
        <f t="shared" si="21"/>
        <v>24.36</v>
      </c>
      <c r="BM5" s="8">
        <f t="shared" si="22"/>
        <v>30.74</v>
      </c>
      <c r="BN5" s="8">
        <f t="shared" si="23"/>
        <v>5.08</v>
      </c>
      <c r="BO5" s="8">
        <f t="shared" si="24"/>
        <v>32</v>
      </c>
      <c r="BP5" s="182">
        <f t="shared" si="25"/>
        <v>19.28</v>
      </c>
      <c r="BQ5" s="182">
        <f t="shared" si="26"/>
        <v>-1.2600000000000016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320</v>
      </c>
      <c r="G6" s="16">
        <f>'[3]29'!G8</f>
        <v>440</v>
      </c>
      <c r="H6" s="17">
        <f t="shared" si="27"/>
        <v>1080</v>
      </c>
      <c r="I6" s="15">
        <f>'[3]29'!J8</f>
        <v>270</v>
      </c>
      <c r="J6" s="16">
        <f>'[3]29'!K8</f>
        <v>-0.22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269.77999999999997</v>
      </c>
      <c r="P6" s="18">
        <f>frq!C6</f>
        <v>1</v>
      </c>
      <c r="Q6" s="15">
        <f t="shared" si="29"/>
        <v>270</v>
      </c>
      <c r="R6" s="16">
        <f t="shared" si="29"/>
        <v>-0.22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269.77999999999997</v>
      </c>
      <c r="X6" s="8">
        <f t="shared" si="4"/>
        <v>5.08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5.08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232.92000000000002</v>
      </c>
      <c r="AM6" s="8">
        <f t="shared" si="3"/>
        <v>-0.22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232.70000000000002</v>
      </c>
      <c r="AT6" s="8">
        <v>25.38</v>
      </c>
      <c r="AU6" s="8">
        <v>30.74</v>
      </c>
      <c r="AW6" s="208">
        <v>5.08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5.08</v>
      </c>
      <c r="BD6" s="208">
        <v>32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32</v>
      </c>
      <c r="BL6" s="8">
        <f t="shared" si="21"/>
        <v>25.38</v>
      </c>
      <c r="BM6" s="8">
        <f t="shared" si="22"/>
        <v>30.74</v>
      </c>
      <c r="BN6" s="8">
        <f t="shared" si="23"/>
        <v>5.08</v>
      </c>
      <c r="BO6" s="8">
        <f t="shared" si="24"/>
        <v>32</v>
      </c>
      <c r="BP6" s="182">
        <f t="shared" si="25"/>
        <v>20.299999999999997</v>
      </c>
      <c r="BQ6" s="182">
        <f t="shared" si="26"/>
        <v>-1.2600000000000016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320</v>
      </c>
      <c r="G7" s="16">
        <f>'[3]29'!G9</f>
        <v>440</v>
      </c>
      <c r="H7" s="17">
        <f t="shared" si="27"/>
        <v>1080</v>
      </c>
      <c r="I7" s="15">
        <f>'[3]29'!J9</f>
        <v>270</v>
      </c>
      <c r="J7" s="16">
        <f>'[3]29'!K9</f>
        <v>-0.22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269.77999999999997</v>
      </c>
      <c r="P7" s="18">
        <f>frq!C7</f>
        <v>1</v>
      </c>
      <c r="Q7" s="15">
        <f t="shared" si="29"/>
        <v>270</v>
      </c>
      <c r="R7" s="16">
        <f t="shared" si="29"/>
        <v>-0.22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269.77999999999997</v>
      </c>
      <c r="X7" s="8">
        <f t="shared" si="4"/>
        <v>5.08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5.08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232.92000000000002</v>
      </c>
      <c r="AM7" s="8">
        <f t="shared" si="3"/>
        <v>-0.22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232.70000000000002</v>
      </c>
      <c r="AT7" s="8">
        <v>25.38</v>
      </c>
      <c r="AU7" s="8">
        <v>30.74</v>
      </c>
      <c r="AW7" s="208">
        <v>5.08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5.08</v>
      </c>
      <c r="BD7" s="208">
        <v>32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32</v>
      </c>
      <c r="BL7" s="8">
        <f t="shared" si="21"/>
        <v>25.38</v>
      </c>
      <c r="BM7" s="8">
        <f t="shared" si="22"/>
        <v>30.74</v>
      </c>
      <c r="BN7" s="8">
        <f t="shared" si="23"/>
        <v>5.08</v>
      </c>
      <c r="BO7" s="8">
        <f t="shared" si="24"/>
        <v>32</v>
      </c>
      <c r="BP7" s="182">
        <f t="shared" si="25"/>
        <v>20.299999999999997</v>
      </c>
      <c r="BQ7" s="182">
        <f t="shared" si="26"/>
        <v>-1.2600000000000016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320</v>
      </c>
      <c r="G8" s="16">
        <f>'[3]29'!G10</f>
        <v>440</v>
      </c>
      <c r="H8" s="17">
        <f t="shared" si="27"/>
        <v>1080</v>
      </c>
      <c r="I8" s="15">
        <f>'[3]29'!J10</f>
        <v>270</v>
      </c>
      <c r="J8" s="16">
        <f>'[3]29'!K10</f>
        <v>-0.22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269.77999999999997</v>
      </c>
      <c r="P8" s="18">
        <f>frq!C8</f>
        <v>1</v>
      </c>
      <c r="Q8" s="15">
        <f t="shared" si="29"/>
        <v>270</v>
      </c>
      <c r="R8" s="16">
        <f t="shared" si="29"/>
        <v>-0.22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269.77999999999997</v>
      </c>
      <c r="X8" s="8">
        <f t="shared" si="4"/>
        <v>5.08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5.08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232.92000000000002</v>
      </c>
      <c r="AM8" s="8">
        <f t="shared" si="3"/>
        <v>-0.22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232.70000000000002</v>
      </c>
      <c r="AT8" s="8">
        <v>25.38</v>
      </c>
      <c r="AU8" s="8">
        <v>30.74</v>
      </c>
      <c r="AW8" s="208">
        <v>5.08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5.08</v>
      </c>
      <c r="BD8" s="208">
        <v>32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32</v>
      </c>
      <c r="BL8" s="8">
        <f t="shared" si="21"/>
        <v>25.38</v>
      </c>
      <c r="BM8" s="8">
        <f t="shared" si="22"/>
        <v>30.74</v>
      </c>
      <c r="BN8" s="8">
        <f t="shared" si="23"/>
        <v>5.08</v>
      </c>
      <c r="BO8" s="8">
        <f t="shared" si="24"/>
        <v>32</v>
      </c>
      <c r="BP8" s="182">
        <f t="shared" si="25"/>
        <v>20.299999999999997</v>
      </c>
      <c r="BQ8" s="182">
        <f t="shared" si="26"/>
        <v>-1.2600000000000016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320</v>
      </c>
      <c r="G9" s="16">
        <f>'[3]29'!G11</f>
        <v>440</v>
      </c>
      <c r="H9" s="17">
        <f t="shared" si="27"/>
        <v>1080</v>
      </c>
      <c r="I9" s="15">
        <f>'[3]29'!J11</f>
        <v>270</v>
      </c>
      <c r="J9" s="16">
        <f>'[3]29'!K11</f>
        <v>-0.22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269.77999999999997</v>
      </c>
      <c r="P9" s="18">
        <f>frq!C9</f>
        <v>1</v>
      </c>
      <c r="Q9" s="15">
        <f t="shared" si="29"/>
        <v>270</v>
      </c>
      <c r="R9" s="16">
        <f t="shared" si="29"/>
        <v>-0.22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269.77999999999997</v>
      </c>
      <c r="X9" s="8">
        <f t="shared" si="4"/>
        <v>16.41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16.41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221.59</v>
      </c>
      <c r="AM9" s="8">
        <f t="shared" si="3"/>
        <v>-0.22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221.37</v>
      </c>
      <c r="AT9" s="8">
        <v>25.38</v>
      </c>
      <c r="AU9" s="8">
        <v>30.74</v>
      </c>
      <c r="AW9" s="208">
        <v>16.41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16.41</v>
      </c>
      <c r="BD9" s="208">
        <v>32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32</v>
      </c>
      <c r="BL9" s="8">
        <f t="shared" si="21"/>
        <v>25.38</v>
      </c>
      <c r="BM9" s="8">
        <f t="shared" si="22"/>
        <v>30.74</v>
      </c>
      <c r="BN9" s="8">
        <f t="shared" si="23"/>
        <v>16.41</v>
      </c>
      <c r="BO9" s="8">
        <f t="shared" si="24"/>
        <v>32</v>
      </c>
      <c r="BP9" s="182">
        <f t="shared" si="25"/>
        <v>8.9699999999999989</v>
      </c>
      <c r="BQ9" s="182">
        <f t="shared" si="26"/>
        <v>-1.2600000000000016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320</v>
      </c>
      <c r="G10" s="16">
        <f>'[3]29'!G12</f>
        <v>440</v>
      </c>
      <c r="H10" s="17">
        <f t="shared" si="27"/>
        <v>1080</v>
      </c>
      <c r="I10" s="15">
        <f>'[3]29'!J12</f>
        <v>270</v>
      </c>
      <c r="J10" s="16">
        <f>'[3]29'!K12</f>
        <v>-0.22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269.77999999999997</v>
      </c>
      <c r="P10" s="18">
        <f>frq!C10</f>
        <v>1</v>
      </c>
      <c r="Q10" s="15">
        <f t="shared" si="29"/>
        <v>270</v>
      </c>
      <c r="R10" s="16">
        <f t="shared" si="29"/>
        <v>-0.22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269.77999999999997</v>
      </c>
      <c r="X10" s="8">
        <f t="shared" si="4"/>
        <v>16.41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16.41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221.59</v>
      </c>
      <c r="AM10" s="8">
        <f t="shared" si="3"/>
        <v>-0.22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221.37</v>
      </c>
      <c r="AT10" s="8">
        <v>25.38</v>
      </c>
      <c r="AU10" s="8">
        <v>30.74</v>
      </c>
      <c r="AW10" s="208">
        <v>16.41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16.41</v>
      </c>
      <c r="BD10" s="208">
        <v>32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32</v>
      </c>
      <c r="BL10" s="8">
        <f t="shared" si="21"/>
        <v>25.38</v>
      </c>
      <c r="BM10" s="8">
        <f t="shared" si="22"/>
        <v>30.74</v>
      </c>
      <c r="BN10" s="8">
        <f t="shared" si="23"/>
        <v>16.41</v>
      </c>
      <c r="BO10" s="8">
        <f t="shared" si="24"/>
        <v>32</v>
      </c>
      <c r="BP10" s="182">
        <f t="shared" si="25"/>
        <v>8.9699999999999989</v>
      </c>
      <c r="BQ10" s="182">
        <f t="shared" si="26"/>
        <v>-1.2600000000000016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320</v>
      </c>
      <c r="G11" s="16">
        <f>'[3]29'!G13</f>
        <v>440</v>
      </c>
      <c r="H11" s="17">
        <f t="shared" si="27"/>
        <v>1080</v>
      </c>
      <c r="I11" s="15">
        <f>'[3]29'!J13</f>
        <v>270</v>
      </c>
      <c r="J11" s="16">
        <f>'[3]29'!K13</f>
        <v>-0.22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269.77999999999997</v>
      </c>
      <c r="P11" s="18">
        <f>frq!C11</f>
        <v>1</v>
      </c>
      <c r="Q11" s="15">
        <f t="shared" si="29"/>
        <v>270</v>
      </c>
      <c r="R11" s="16">
        <f t="shared" si="29"/>
        <v>-0.22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269.77999999999997</v>
      </c>
      <c r="X11" s="8">
        <f t="shared" si="4"/>
        <v>16.41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16.41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221.59</v>
      </c>
      <c r="AM11" s="8">
        <f t="shared" si="3"/>
        <v>-0.22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221.37</v>
      </c>
      <c r="AT11" s="8">
        <v>25.38</v>
      </c>
      <c r="AU11" s="8">
        <v>30.74</v>
      </c>
      <c r="AW11" s="208">
        <v>16.41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16.41</v>
      </c>
      <c r="BD11" s="208">
        <v>32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32</v>
      </c>
      <c r="BL11" s="8">
        <f t="shared" si="21"/>
        <v>25.38</v>
      </c>
      <c r="BM11" s="8">
        <f t="shared" si="22"/>
        <v>30.74</v>
      </c>
      <c r="BN11" s="8">
        <f t="shared" si="23"/>
        <v>16.41</v>
      </c>
      <c r="BO11" s="8">
        <f t="shared" si="24"/>
        <v>32</v>
      </c>
      <c r="BP11" s="182">
        <f t="shared" si="25"/>
        <v>8.9699999999999989</v>
      </c>
      <c r="BQ11" s="182">
        <f t="shared" si="26"/>
        <v>-1.2600000000000016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320</v>
      </c>
      <c r="G12" s="16">
        <f>'[3]29'!G14</f>
        <v>440</v>
      </c>
      <c r="H12" s="17">
        <f t="shared" si="27"/>
        <v>1080</v>
      </c>
      <c r="I12" s="15">
        <f>'[3]29'!J14</f>
        <v>270</v>
      </c>
      <c r="J12" s="16">
        <f>'[3]29'!K14</f>
        <v>-0.22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269.77999999999997</v>
      </c>
      <c r="P12" s="18">
        <f>frq!C12</f>
        <v>1</v>
      </c>
      <c r="Q12" s="15">
        <f t="shared" si="29"/>
        <v>270</v>
      </c>
      <c r="R12" s="16">
        <f t="shared" si="29"/>
        <v>-0.22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269.77999999999997</v>
      </c>
      <c r="X12" s="8">
        <f t="shared" si="4"/>
        <v>16.41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16.41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221.59</v>
      </c>
      <c r="AM12" s="8">
        <f t="shared" si="3"/>
        <v>-0.22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221.37</v>
      </c>
      <c r="AT12" s="8">
        <v>10.83</v>
      </c>
      <c r="AU12" s="8">
        <v>30.74</v>
      </c>
      <c r="AW12" s="208">
        <v>16.41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16.41</v>
      </c>
      <c r="BD12" s="208">
        <v>32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32</v>
      </c>
      <c r="BL12" s="8">
        <f t="shared" si="21"/>
        <v>10.83</v>
      </c>
      <c r="BM12" s="8">
        <f t="shared" si="22"/>
        <v>30.74</v>
      </c>
      <c r="BN12" s="8">
        <f t="shared" si="23"/>
        <v>16.41</v>
      </c>
      <c r="BO12" s="8">
        <f t="shared" si="24"/>
        <v>32</v>
      </c>
      <c r="BP12" s="182">
        <f t="shared" si="25"/>
        <v>-5.58</v>
      </c>
      <c r="BQ12" s="182">
        <f t="shared" si="26"/>
        <v>-1.2600000000000016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320</v>
      </c>
      <c r="G13" s="16">
        <f>'[3]29'!G15</f>
        <v>440</v>
      </c>
      <c r="H13" s="17">
        <f t="shared" si="27"/>
        <v>1080</v>
      </c>
      <c r="I13" s="15">
        <f>'[3]29'!J15</f>
        <v>270</v>
      </c>
      <c r="J13" s="16">
        <f>'[3]29'!K15</f>
        <v>-0.22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269.77999999999997</v>
      </c>
      <c r="P13" s="18">
        <f>frq!C13</f>
        <v>1</v>
      </c>
      <c r="Q13" s="15">
        <f t="shared" si="29"/>
        <v>270</v>
      </c>
      <c r="R13" s="16">
        <f t="shared" si="29"/>
        <v>-0.22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269.77999999999997</v>
      </c>
      <c r="X13" s="8">
        <f t="shared" si="4"/>
        <v>16.41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16.41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221.59</v>
      </c>
      <c r="AM13" s="8">
        <f t="shared" si="3"/>
        <v>-0.22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221.37</v>
      </c>
      <c r="AT13" s="8">
        <v>10.83</v>
      </c>
      <c r="AU13" s="8">
        <v>30.74</v>
      </c>
      <c r="AW13" s="208">
        <v>16.41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16.41</v>
      </c>
      <c r="BD13" s="208">
        <v>32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32</v>
      </c>
      <c r="BL13" s="8">
        <f t="shared" si="21"/>
        <v>10.83</v>
      </c>
      <c r="BM13" s="8">
        <f t="shared" si="22"/>
        <v>30.74</v>
      </c>
      <c r="BN13" s="8">
        <f t="shared" si="23"/>
        <v>16.41</v>
      </c>
      <c r="BO13" s="8">
        <f t="shared" si="24"/>
        <v>32</v>
      </c>
      <c r="BP13" s="182">
        <f t="shared" si="25"/>
        <v>-5.58</v>
      </c>
      <c r="BQ13" s="182">
        <f t="shared" si="26"/>
        <v>-1.2600000000000016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320</v>
      </c>
      <c r="G14" s="16">
        <f>'[3]29'!G16</f>
        <v>440</v>
      </c>
      <c r="H14" s="17">
        <f t="shared" si="27"/>
        <v>1080</v>
      </c>
      <c r="I14" s="15">
        <f>'[3]29'!J16</f>
        <v>270</v>
      </c>
      <c r="J14" s="16">
        <f>'[3]29'!K16</f>
        <v>-0.22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269.77999999999997</v>
      </c>
      <c r="P14" s="18">
        <f>frq!C14</f>
        <v>1</v>
      </c>
      <c r="Q14" s="15">
        <f t="shared" si="29"/>
        <v>270</v>
      </c>
      <c r="R14" s="16">
        <f t="shared" si="29"/>
        <v>-0.22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269.77999999999997</v>
      </c>
      <c r="X14" s="8">
        <f t="shared" si="4"/>
        <v>16.41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16.41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221.59</v>
      </c>
      <c r="AM14" s="8">
        <f t="shared" si="3"/>
        <v>-0.22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221.37</v>
      </c>
      <c r="AT14" s="8">
        <v>30.74</v>
      </c>
      <c r="AU14" s="8">
        <v>30.74</v>
      </c>
      <c r="AW14" s="208">
        <v>16.41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16.41</v>
      </c>
      <c r="BD14" s="208">
        <v>32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32</v>
      </c>
      <c r="BL14" s="8">
        <f t="shared" si="21"/>
        <v>30.74</v>
      </c>
      <c r="BM14" s="8">
        <f t="shared" si="22"/>
        <v>30.74</v>
      </c>
      <c r="BN14" s="8">
        <f t="shared" si="23"/>
        <v>16.41</v>
      </c>
      <c r="BO14" s="8">
        <f t="shared" si="24"/>
        <v>32</v>
      </c>
      <c r="BP14" s="182">
        <f t="shared" si="25"/>
        <v>14.329999999999998</v>
      </c>
      <c r="BQ14" s="182">
        <f t="shared" si="26"/>
        <v>-1.2600000000000016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320</v>
      </c>
      <c r="G15" s="16">
        <f>'[3]29'!G17</f>
        <v>440</v>
      </c>
      <c r="H15" s="17">
        <f t="shared" si="27"/>
        <v>1080</v>
      </c>
      <c r="I15" s="15">
        <f>'[3]29'!J17</f>
        <v>270</v>
      </c>
      <c r="J15" s="16">
        <f>'[3]29'!K17</f>
        <v>-0.22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269.77999999999997</v>
      </c>
      <c r="P15" s="18">
        <f>frq!C15</f>
        <v>1</v>
      </c>
      <c r="Q15" s="15">
        <f t="shared" si="29"/>
        <v>270</v>
      </c>
      <c r="R15" s="16">
        <f t="shared" si="29"/>
        <v>-0.22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269.77999999999997</v>
      </c>
      <c r="X15" s="8">
        <f t="shared" si="4"/>
        <v>25.36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25.36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212.64</v>
      </c>
      <c r="AM15" s="8">
        <f t="shared" si="3"/>
        <v>-0.22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212.42</v>
      </c>
      <c r="AT15" s="8">
        <v>30.74</v>
      </c>
      <c r="AU15" s="8">
        <v>30.74</v>
      </c>
      <c r="AW15" s="208">
        <v>25.36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25.36</v>
      </c>
      <c r="BD15" s="208">
        <v>32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32</v>
      </c>
      <c r="BL15" s="8">
        <f t="shared" si="21"/>
        <v>30.74</v>
      </c>
      <c r="BM15" s="8">
        <f t="shared" si="22"/>
        <v>30.74</v>
      </c>
      <c r="BN15" s="8">
        <f t="shared" si="23"/>
        <v>25.36</v>
      </c>
      <c r="BO15" s="8">
        <f t="shared" si="24"/>
        <v>32</v>
      </c>
      <c r="BP15" s="182">
        <f t="shared" si="25"/>
        <v>5.379999999999999</v>
      </c>
      <c r="BQ15" s="182">
        <f t="shared" si="26"/>
        <v>-1.2600000000000016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320</v>
      </c>
      <c r="G16" s="16">
        <f>'[3]29'!G18</f>
        <v>440</v>
      </c>
      <c r="H16" s="17">
        <f t="shared" si="27"/>
        <v>1080</v>
      </c>
      <c r="I16" s="15">
        <f>'[3]29'!J18</f>
        <v>270</v>
      </c>
      <c r="J16" s="16">
        <f>'[3]29'!K18</f>
        <v>-0.22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269.77999999999997</v>
      </c>
      <c r="P16" s="18">
        <f>frq!C16</f>
        <v>1</v>
      </c>
      <c r="Q16" s="15">
        <f t="shared" si="29"/>
        <v>270</v>
      </c>
      <c r="R16" s="16">
        <f t="shared" si="29"/>
        <v>-0.22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269.77999999999997</v>
      </c>
      <c r="X16" s="8">
        <f t="shared" si="4"/>
        <v>25.36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25.36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212.64</v>
      </c>
      <c r="AM16" s="8">
        <f t="shared" si="3"/>
        <v>-0.22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212.42</v>
      </c>
      <c r="AT16" s="8">
        <v>30.74</v>
      </c>
      <c r="AU16" s="8">
        <v>30.74</v>
      </c>
      <c r="AW16" s="208">
        <v>25.36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25.36</v>
      </c>
      <c r="BD16" s="208">
        <v>32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32</v>
      </c>
      <c r="BL16" s="8">
        <f t="shared" si="21"/>
        <v>30.74</v>
      </c>
      <c r="BM16" s="8">
        <f t="shared" si="22"/>
        <v>30.74</v>
      </c>
      <c r="BN16" s="8">
        <f t="shared" si="23"/>
        <v>25.36</v>
      </c>
      <c r="BO16" s="8">
        <f t="shared" si="24"/>
        <v>32</v>
      </c>
      <c r="BP16" s="182">
        <f t="shared" si="25"/>
        <v>5.379999999999999</v>
      </c>
      <c r="BQ16" s="182">
        <f t="shared" si="26"/>
        <v>-1.2600000000000016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320</v>
      </c>
      <c r="G17" s="16">
        <f>'[3]29'!G19</f>
        <v>440</v>
      </c>
      <c r="H17" s="17">
        <f t="shared" si="27"/>
        <v>1080</v>
      </c>
      <c r="I17" s="15">
        <f>'[3]29'!J19</f>
        <v>270</v>
      </c>
      <c r="J17" s="16">
        <f>'[3]29'!K19</f>
        <v>-0.22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269.77999999999997</v>
      </c>
      <c r="P17" s="18">
        <f>frq!C17</f>
        <v>1</v>
      </c>
      <c r="Q17" s="15">
        <f t="shared" si="29"/>
        <v>270</v>
      </c>
      <c r="R17" s="16">
        <f t="shared" si="29"/>
        <v>-0.22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269.77999999999997</v>
      </c>
      <c r="X17" s="8">
        <f t="shared" si="4"/>
        <v>26.42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211.57999999999998</v>
      </c>
      <c r="AM17" s="8">
        <f t="shared" si="3"/>
        <v>-0.22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211.35999999999999</v>
      </c>
      <c r="AT17" s="8">
        <v>30.74</v>
      </c>
      <c r="AU17" s="8">
        <v>30.74</v>
      </c>
      <c r="AW17" s="208">
        <v>26.42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26.42</v>
      </c>
      <c r="BD17" s="208">
        <v>32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32</v>
      </c>
      <c r="BL17" s="8">
        <f t="shared" si="21"/>
        <v>30.74</v>
      </c>
      <c r="BM17" s="8">
        <f t="shared" si="22"/>
        <v>30.74</v>
      </c>
      <c r="BN17" s="8">
        <f t="shared" si="23"/>
        <v>26.42</v>
      </c>
      <c r="BO17" s="8">
        <f t="shared" si="24"/>
        <v>32</v>
      </c>
      <c r="BP17" s="182">
        <f t="shared" si="25"/>
        <v>4.3199999999999967</v>
      </c>
      <c r="BQ17" s="182">
        <f t="shared" si="26"/>
        <v>-1.2600000000000016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320</v>
      </c>
      <c r="G18" s="16">
        <f>'[3]29'!G20</f>
        <v>440</v>
      </c>
      <c r="H18" s="17">
        <f t="shared" si="27"/>
        <v>1080</v>
      </c>
      <c r="I18" s="15">
        <f>'[3]29'!J20</f>
        <v>270</v>
      </c>
      <c r="J18" s="16">
        <f>'[3]29'!K20</f>
        <v>-0.22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269.77999999999997</v>
      </c>
      <c r="P18" s="18">
        <f>frq!C18</f>
        <v>1</v>
      </c>
      <c r="Q18" s="15">
        <f t="shared" si="29"/>
        <v>270</v>
      </c>
      <c r="R18" s="16">
        <f t="shared" si="29"/>
        <v>-0.22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269.77999999999997</v>
      </c>
      <c r="X18" s="8">
        <f t="shared" si="4"/>
        <v>26.42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211.57999999999998</v>
      </c>
      <c r="AM18" s="8">
        <f t="shared" si="3"/>
        <v>-0.22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211.35999999999999</v>
      </c>
      <c r="AT18" s="8">
        <v>0</v>
      </c>
      <c r="AU18" s="8">
        <v>30.74</v>
      </c>
      <c r="AW18" s="208">
        <v>26.42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26.42</v>
      </c>
      <c r="BD18" s="208">
        <v>32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32</v>
      </c>
      <c r="BL18" s="8">
        <f t="shared" si="21"/>
        <v>0</v>
      </c>
      <c r="BM18" s="8">
        <f t="shared" si="22"/>
        <v>30.74</v>
      </c>
      <c r="BN18" s="8">
        <f t="shared" si="23"/>
        <v>26.42</v>
      </c>
      <c r="BO18" s="8">
        <f t="shared" si="24"/>
        <v>32</v>
      </c>
      <c r="BP18" s="182">
        <f t="shared" si="25"/>
        <v>-26.42</v>
      </c>
      <c r="BQ18" s="182">
        <f t="shared" si="26"/>
        <v>-1.2600000000000016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320</v>
      </c>
      <c r="G19" s="16">
        <f>'[3]29'!G21</f>
        <v>440</v>
      </c>
      <c r="H19" s="17">
        <f t="shared" si="27"/>
        <v>1080</v>
      </c>
      <c r="I19" s="15">
        <f>'[3]29'!J21</f>
        <v>270</v>
      </c>
      <c r="J19" s="16">
        <f>'[3]29'!K21</f>
        <v>-0.22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269.77999999999997</v>
      </c>
      <c r="P19" s="18">
        <f>frq!C19</f>
        <v>1</v>
      </c>
      <c r="Q19" s="15">
        <f t="shared" si="29"/>
        <v>270</v>
      </c>
      <c r="R19" s="16">
        <f t="shared" si="29"/>
        <v>-0.22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269.77999999999997</v>
      </c>
      <c r="X19" s="8">
        <f t="shared" si="4"/>
        <v>26.42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211.57999999999998</v>
      </c>
      <c r="AM19" s="8">
        <f t="shared" si="31"/>
        <v>-0.22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211.35999999999999</v>
      </c>
      <c r="AT19" s="8">
        <v>0</v>
      </c>
      <c r="AU19" s="8">
        <v>30.74</v>
      </c>
      <c r="AW19" s="208">
        <v>26.42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26.42</v>
      </c>
      <c r="BD19" s="208">
        <v>32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32</v>
      </c>
      <c r="BL19" s="8">
        <f t="shared" si="21"/>
        <v>0</v>
      </c>
      <c r="BM19" s="8">
        <f t="shared" si="22"/>
        <v>30.74</v>
      </c>
      <c r="BN19" s="8">
        <f t="shared" si="23"/>
        <v>26.42</v>
      </c>
      <c r="BO19" s="8">
        <f t="shared" si="24"/>
        <v>32</v>
      </c>
      <c r="BP19" s="182">
        <f t="shared" si="25"/>
        <v>-26.42</v>
      </c>
      <c r="BQ19" s="182">
        <f t="shared" si="26"/>
        <v>-1.2600000000000016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320</v>
      </c>
      <c r="G20" s="16">
        <f>'[3]29'!G22</f>
        <v>440</v>
      </c>
      <c r="H20" s="17">
        <f t="shared" si="27"/>
        <v>1080</v>
      </c>
      <c r="I20" s="15">
        <f>'[3]29'!J22</f>
        <v>270</v>
      </c>
      <c r="J20" s="16">
        <f>'[3]29'!K22</f>
        <v>-0.22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269.77999999999997</v>
      </c>
      <c r="P20" s="18">
        <f>frq!C20</f>
        <v>1</v>
      </c>
      <c r="Q20" s="15">
        <f t="shared" si="29"/>
        <v>270</v>
      </c>
      <c r="R20" s="16">
        <f t="shared" si="29"/>
        <v>-0.22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269.77999999999997</v>
      </c>
      <c r="X20" s="8">
        <f t="shared" si="4"/>
        <v>26.42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211.57999999999998</v>
      </c>
      <c r="AM20" s="8">
        <f t="shared" si="31"/>
        <v>-0.22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211.35999999999999</v>
      </c>
      <c r="AT20" s="8">
        <v>0</v>
      </c>
      <c r="AU20" s="8">
        <v>30.74</v>
      </c>
      <c r="AW20" s="208">
        <v>26.42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26.42</v>
      </c>
      <c r="BD20" s="208">
        <v>32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32</v>
      </c>
      <c r="BL20" s="8">
        <f t="shared" si="21"/>
        <v>0</v>
      </c>
      <c r="BM20" s="8">
        <f t="shared" si="22"/>
        <v>30.74</v>
      </c>
      <c r="BN20" s="8">
        <f t="shared" si="23"/>
        <v>26.42</v>
      </c>
      <c r="BO20" s="8">
        <f t="shared" si="24"/>
        <v>32</v>
      </c>
      <c r="BP20" s="182">
        <f t="shared" si="25"/>
        <v>-26.42</v>
      </c>
      <c r="BQ20" s="182">
        <f t="shared" si="26"/>
        <v>-1.2600000000000016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320</v>
      </c>
      <c r="G21" s="16">
        <f>'[3]29'!G23</f>
        <v>440</v>
      </c>
      <c r="H21" s="17">
        <f t="shared" si="27"/>
        <v>1080</v>
      </c>
      <c r="I21" s="15">
        <f>'[3]29'!J23</f>
        <v>270</v>
      </c>
      <c r="J21" s="16">
        <f>'[3]29'!K23</f>
        <v>-0.22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269.77999999999997</v>
      </c>
      <c r="P21" s="18">
        <f>frq!C21</f>
        <v>1</v>
      </c>
      <c r="Q21" s="15">
        <f t="shared" si="29"/>
        <v>270</v>
      </c>
      <c r="R21" s="16">
        <f t="shared" si="29"/>
        <v>-0.22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269.77999999999997</v>
      </c>
      <c r="X21" s="8">
        <f t="shared" si="4"/>
        <v>26.42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211.57999999999998</v>
      </c>
      <c r="AM21" s="8">
        <f t="shared" si="31"/>
        <v>-0.22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211.35999999999999</v>
      </c>
      <c r="AT21" s="8">
        <v>0</v>
      </c>
      <c r="AU21" s="8">
        <v>30.74</v>
      </c>
      <c r="AW21" s="208">
        <v>26.42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26.42</v>
      </c>
      <c r="BD21" s="208">
        <v>32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32</v>
      </c>
      <c r="BL21" s="8">
        <f t="shared" si="21"/>
        <v>0</v>
      </c>
      <c r="BM21" s="8">
        <f t="shared" si="22"/>
        <v>30.74</v>
      </c>
      <c r="BN21" s="8">
        <f t="shared" si="23"/>
        <v>26.42</v>
      </c>
      <c r="BO21" s="8">
        <f t="shared" si="24"/>
        <v>32</v>
      </c>
      <c r="BP21" s="182">
        <f t="shared" si="25"/>
        <v>-26.42</v>
      </c>
      <c r="BQ21" s="182">
        <f t="shared" si="26"/>
        <v>-1.2600000000000016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320</v>
      </c>
      <c r="G22" s="16">
        <f>'[3]29'!G24</f>
        <v>440</v>
      </c>
      <c r="H22" s="17">
        <f t="shared" si="27"/>
        <v>1080</v>
      </c>
      <c r="I22" s="15">
        <f>'[3]29'!J24</f>
        <v>270</v>
      </c>
      <c r="J22" s="16">
        <f>'[3]29'!K24</f>
        <v>-0.22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269.77999999999997</v>
      </c>
      <c r="P22" s="18">
        <f>frq!C22</f>
        <v>1</v>
      </c>
      <c r="Q22" s="15">
        <f t="shared" si="29"/>
        <v>270</v>
      </c>
      <c r="R22" s="16">
        <f t="shared" si="29"/>
        <v>-0.22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269.77999999999997</v>
      </c>
      <c r="X22" s="8">
        <f t="shared" si="4"/>
        <v>26.42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211.57999999999998</v>
      </c>
      <c r="AM22" s="8">
        <f t="shared" si="31"/>
        <v>-0.22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211.35999999999999</v>
      </c>
      <c r="AT22" s="8">
        <v>0</v>
      </c>
      <c r="AU22" s="8">
        <v>30.74</v>
      </c>
      <c r="AW22" s="208">
        <v>26.42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26.42</v>
      </c>
      <c r="BD22" s="208">
        <v>32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32</v>
      </c>
      <c r="BL22" s="8">
        <f t="shared" si="21"/>
        <v>0</v>
      </c>
      <c r="BM22" s="8">
        <f t="shared" si="22"/>
        <v>30.74</v>
      </c>
      <c r="BN22" s="8">
        <f t="shared" si="23"/>
        <v>26.42</v>
      </c>
      <c r="BO22" s="8">
        <f t="shared" si="24"/>
        <v>32</v>
      </c>
      <c r="BP22" s="182">
        <f t="shared" si="25"/>
        <v>-26.42</v>
      </c>
      <c r="BQ22" s="182">
        <f t="shared" si="26"/>
        <v>-1.2600000000000016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320</v>
      </c>
      <c r="G23" s="16">
        <f>'[3]29'!G25</f>
        <v>440</v>
      </c>
      <c r="H23" s="17">
        <f t="shared" si="27"/>
        <v>1080</v>
      </c>
      <c r="I23" s="15">
        <f>'[3]29'!J25</f>
        <v>270</v>
      </c>
      <c r="J23" s="16">
        <f>'[3]29'!K25</f>
        <v>-0.22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269.77999999999997</v>
      </c>
      <c r="P23" s="18">
        <f>frq!C23</f>
        <v>1</v>
      </c>
      <c r="Q23" s="15">
        <f t="shared" si="29"/>
        <v>270</v>
      </c>
      <c r="R23" s="16">
        <f t="shared" si="29"/>
        <v>-0.22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269.77999999999997</v>
      </c>
      <c r="X23" s="8">
        <f t="shared" si="4"/>
        <v>11.27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11.27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226.73000000000002</v>
      </c>
      <c r="AM23" s="8">
        <f t="shared" si="31"/>
        <v>-0.22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226.51000000000002</v>
      </c>
      <c r="AT23" s="8">
        <v>0</v>
      </c>
      <c r="AU23" s="8">
        <v>30.74</v>
      </c>
      <c r="AW23" s="208">
        <v>11.27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11.27</v>
      </c>
      <c r="BD23" s="208">
        <v>32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32</v>
      </c>
      <c r="BL23" s="8">
        <f t="shared" si="21"/>
        <v>0</v>
      </c>
      <c r="BM23" s="8">
        <f t="shared" si="22"/>
        <v>30.74</v>
      </c>
      <c r="BN23" s="8">
        <f t="shared" si="23"/>
        <v>11.27</v>
      </c>
      <c r="BO23" s="8">
        <f t="shared" si="24"/>
        <v>32</v>
      </c>
      <c r="BP23" s="182">
        <f t="shared" si="25"/>
        <v>-11.27</v>
      </c>
      <c r="BQ23" s="182">
        <f t="shared" si="26"/>
        <v>-1.2600000000000016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320</v>
      </c>
      <c r="G24" s="16">
        <f>'[3]29'!G26</f>
        <v>440</v>
      </c>
      <c r="H24" s="17">
        <f t="shared" si="27"/>
        <v>1080</v>
      </c>
      <c r="I24" s="15">
        <f>'[3]29'!J26</f>
        <v>270</v>
      </c>
      <c r="J24" s="16">
        <f>'[3]29'!K26</f>
        <v>-0.22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269.77999999999997</v>
      </c>
      <c r="P24" s="18">
        <f>frq!C24</f>
        <v>1</v>
      </c>
      <c r="Q24" s="15">
        <f t="shared" si="29"/>
        <v>270</v>
      </c>
      <c r="R24" s="16">
        <f t="shared" si="29"/>
        <v>-0.22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269.77999999999997</v>
      </c>
      <c r="X24" s="8">
        <f t="shared" si="4"/>
        <v>11.27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11.27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226.73000000000002</v>
      </c>
      <c r="AM24" s="8">
        <f t="shared" si="31"/>
        <v>-0.22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226.51000000000002</v>
      </c>
      <c r="AT24" s="8">
        <v>0</v>
      </c>
      <c r="AU24" s="8">
        <v>30.74</v>
      </c>
      <c r="AW24" s="208">
        <v>11.27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11.27</v>
      </c>
      <c r="BD24" s="208">
        <v>32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32</v>
      </c>
      <c r="BL24" s="8">
        <f t="shared" si="21"/>
        <v>0</v>
      </c>
      <c r="BM24" s="8">
        <f t="shared" si="22"/>
        <v>30.74</v>
      </c>
      <c r="BN24" s="8">
        <f t="shared" si="23"/>
        <v>11.27</v>
      </c>
      <c r="BO24" s="8">
        <f t="shared" si="24"/>
        <v>32</v>
      </c>
      <c r="BP24" s="182">
        <f t="shared" si="25"/>
        <v>-11.27</v>
      </c>
      <c r="BQ24" s="182">
        <f t="shared" si="26"/>
        <v>-1.2600000000000016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320</v>
      </c>
      <c r="G25" s="16">
        <f>'[3]29'!G27</f>
        <v>440</v>
      </c>
      <c r="H25" s="17">
        <f t="shared" si="27"/>
        <v>1080</v>
      </c>
      <c r="I25" s="15">
        <f>'[3]29'!J27</f>
        <v>293.22000000000003</v>
      </c>
      <c r="J25" s="16">
        <f>'[3]29'!K27</f>
        <v>-0.22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293</v>
      </c>
      <c r="P25" s="18">
        <f>frq!C25</f>
        <v>1</v>
      </c>
      <c r="Q25" s="15">
        <f t="shared" si="29"/>
        <v>293.22000000000003</v>
      </c>
      <c r="R25" s="16">
        <f t="shared" si="29"/>
        <v>-0.22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293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229.22000000000003</v>
      </c>
      <c r="AM25" s="8">
        <f t="shared" si="31"/>
        <v>-0.22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229.00000000000003</v>
      </c>
      <c r="AT25" s="8">
        <v>0</v>
      </c>
      <c r="AU25" s="8">
        <v>30.74</v>
      </c>
      <c r="AW25" s="208">
        <v>32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32</v>
      </c>
      <c r="BD25" s="208">
        <v>32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32</v>
      </c>
      <c r="BL25" s="8">
        <f t="shared" si="21"/>
        <v>0</v>
      </c>
      <c r="BM25" s="8">
        <f t="shared" si="22"/>
        <v>30.74</v>
      </c>
      <c r="BN25" s="8">
        <f t="shared" si="23"/>
        <v>32</v>
      </c>
      <c r="BO25" s="8">
        <f t="shared" si="24"/>
        <v>32</v>
      </c>
      <c r="BP25" s="182">
        <f t="shared" si="25"/>
        <v>-32</v>
      </c>
      <c r="BQ25" s="182">
        <f t="shared" si="26"/>
        <v>-1.2600000000000016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320</v>
      </c>
      <c r="G26" s="16">
        <f>'[3]29'!G28</f>
        <v>440</v>
      </c>
      <c r="H26" s="17">
        <f t="shared" si="27"/>
        <v>1080</v>
      </c>
      <c r="I26" s="15">
        <f>'[3]29'!J28</f>
        <v>293.22000000000003</v>
      </c>
      <c r="J26" s="16">
        <f>'[3]29'!K28</f>
        <v>-0.22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293</v>
      </c>
      <c r="P26" s="18">
        <f>frq!C26</f>
        <v>1</v>
      </c>
      <c r="Q26" s="15">
        <f t="shared" si="29"/>
        <v>293.22000000000003</v>
      </c>
      <c r="R26" s="16">
        <f t="shared" si="29"/>
        <v>-0.22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293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229.22000000000003</v>
      </c>
      <c r="AM26" s="8">
        <f t="shared" si="31"/>
        <v>-0.22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229.00000000000003</v>
      </c>
      <c r="AT26" s="8">
        <v>0</v>
      </c>
      <c r="AU26" s="8">
        <v>30.74</v>
      </c>
      <c r="AW26" s="208">
        <v>32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32</v>
      </c>
      <c r="BD26" s="208">
        <v>32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32</v>
      </c>
      <c r="BL26" s="8">
        <f t="shared" si="21"/>
        <v>0</v>
      </c>
      <c r="BM26" s="8">
        <f t="shared" si="22"/>
        <v>30.74</v>
      </c>
      <c r="BN26" s="8">
        <f t="shared" si="23"/>
        <v>32</v>
      </c>
      <c r="BO26" s="8">
        <f t="shared" si="24"/>
        <v>32</v>
      </c>
      <c r="BP26" s="182">
        <f t="shared" si="25"/>
        <v>-32</v>
      </c>
      <c r="BQ26" s="182">
        <f t="shared" si="26"/>
        <v>-1.2600000000000016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320</v>
      </c>
      <c r="G27" s="16">
        <f>'[3]29'!G29</f>
        <v>440</v>
      </c>
      <c r="H27" s="17">
        <f t="shared" si="27"/>
        <v>1080</v>
      </c>
      <c r="I27" s="15">
        <f>'[3]29'!J29</f>
        <v>293.22000000000003</v>
      </c>
      <c r="J27" s="16">
        <f>'[3]29'!K29</f>
        <v>-0.22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293</v>
      </c>
      <c r="P27" s="18">
        <f>frq!C27</f>
        <v>1</v>
      </c>
      <c r="Q27" s="15">
        <f t="shared" si="29"/>
        <v>293.22000000000003</v>
      </c>
      <c r="R27" s="16">
        <f t="shared" si="29"/>
        <v>-0.22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293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229.22000000000003</v>
      </c>
      <c r="AM27" s="8">
        <f t="shared" si="31"/>
        <v>-0.22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229.00000000000003</v>
      </c>
      <c r="AT27" s="8">
        <v>0</v>
      </c>
      <c r="AU27" s="8">
        <v>30.74</v>
      </c>
      <c r="AW27" s="208">
        <v>32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32</v>
      </c>
      <c r="BD27" s="208">
        <v>32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32</v>
      </c>
      <c r="BL27" s="8">
        <f t="shared" si="21"/>
        <v>0</v>
      </c>
      <c r="BM27" s="8">
        <f t="shared" si="22"/>
        <v>30.74</v>
      </c>
      <c r="BN27" s="8">
        <f t="shared" si="23"/>
        <v>32</v>
      </c>
      <c r="BO27" s="8">
        <f t="shared" si="24"/>
        <v>32</v>
      </c>
      <c r="BP27" s="182">
        <f t="shared" si="25"/>
        <v>-32</v>
      </c>
      <c r="BQ27" s="182">
        <f t="shared" si="26"/>
        <v>-1.2600000000000016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320</v>
      </c>
      <c r="G28" s="16">
        <f>'[3]29'!G30</f>
        <v>440</v>
      </c>
      <c r="H28" s="17">
        <f t="shared" si="27"/>
        <v>1080</v>
      </c>
      <c r="I28" s="15">
        <f>'[3]29'!J30</f>
        <v>320</v>
      </c>
      <c r="J28" s="16">
        <f>'[3]29'!K30</f>
        <v>-0.22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319.77999999999997</v>
      </c>
      <c r="P28" s="18">
        <f>frq!C28</f>
        <v>1</v>
      </c>
      <c r="Q28" s="15">
        <f t="shared" si="29"/>
        <v>320</v>
      </c>
      <c r="R28" s="16">
        <f t="shared" si="29"/>
        <v>-0.22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319.77999999999997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-0.22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255.78</v>
      </c>
      <c r="AT28" s="8">
        <v>0</v>
      </c>
      <c r="AU28" s="8">
        <v>30.74</v>
      </c>
      <c r="AW28" s="208">
        <v>32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32</v>
      </c>
      <c r="BD28" s="208">
        <v>32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32</v>
      </c>
      <c r="BL28" s="8">
        <f t="shared" si="21"/>
        <v>0</v>
      </c>
      <c r="BM28" s="8">
        <f t="shared" si="22"/>
        <v>30.74</v>
      </c>
      <c r="BN28" s="8">
        <f t="shared" si="23"/>
        <v>32</v>
      </c>
      <c r="BO28" s="8">
        <f t="shared" si="24"/>
        <v>32</v>
      </c>
      <c r="BP28" s="182">
        <f t="shared" si="25"/>
        <v>-32</v>
      </c>
      <c r="BQ28" s="182">
        <f t="shared" si="26"/>
        <v>-1.2600000000000016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320</v>
      </c>
      <c r="G29" s="16">
        <f>'[3]29'!G31</f>
        <v>440</v>
      </c>
      <c r="H29" s="17">
        <f t="shared" si="27"/>
        <v>1080</v>
      </c>
      <c r="I29" s="15">
        <f>'[3]29'!J31</f>
        <v>320</v>
      </c>
      <c r="J29" s="16">
        <f>'[3]29'!K31</f>
        <v>-0.22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319.77999999999997</v>
      </c>
      <c r="P29" s="18">
        <f>frq!C29</f>
        <v>1</v>
      </c>
      <c r="Q29" s="15">
        <f t="shared" si="29"/>
        <v>320</v>
      </c>
      <c r="R29" s="16">
        <f t="shared" si="29"/>
        <v>-0.22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319.77999999999997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288</v>
      </c>
      <c r="AM29" s="8">
        <f t="shared" si="31"/>
        <v>-0.22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287.77999999999997</v>
      </c>
      <c r="AT29" s="8">
        <v>0</v>
      </c>
      <c r="AU29" s="8">
        <v>30.74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32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32</v>
      </c>
      <c r="BL29" s="8">
        <f t="shared" si="21"/>
        <v>0</v>
      </c>
      <c r="BM29" s="8">
        <f t="shared" si="22"/>
        <v>30.74</v>
      </c>
      <c r="BN29" s="8">
        <f t="shared" si="23"/>
        <v>0</v>
      </c>
      <c r="BO29" s="8">
        <f t="shared" si="24"/>
        <v>32</v>
      </c>
      <c r="BP29" s="182">
        <f t="shared" si="25"/>
        <v>0</v>
      </c>
      <c r="BQ29" s="182">
        <f t="shared" si="26"/>
        <v>-1.2600000000000016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320</v>
      </c>
      <c r="G30" s="16">
        <f>'[3]29'!G32</f>
        <v>440</v>
      </c>
      <c r="H30" s="17">
        <f t="shared" si="27"/>
        <v>1080</v>
      </c>
      <c r="I30" s="15">
        <f>'[3]29'!J32</f>
        <v>320</v>
      </c>
      <c r="J30" s="16">
        <f>'[3]29'!K32</f>
        <v>-0.22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319.77999999999997</v>
      </c>
      <c r="P30" s="18">
        <f>frq!C30</f>
        <v>1</v>
      </c>
      <c r="Q30" s="15">
        <f t="shared" si="29"/>
        <v>320</v>
      </c>
      <c r="R30" s="16">
        <f t="shared" si="29"/>
        <v>-0.22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319.77999999999997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288</v>
      </c>
      <c r="AM30" s="8">
        <f t="shared" si="31"/>
        <v>-0.22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287.77999999999997</v>
      </c>
      <c r="AT30" s="8">
        <v>0</v>
      </c>
      <c r="AU30" s="8">
        <v>30.74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32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32</v>
      </c>
      <c r="BL30" s="8">
        <f t="shared" si="21"/>
        <v>0</v>
      </c>
      <c r="BM30" s="8">
        <f t="shared" si="22"/>
        <v>30.74</v>
      </c>
      <c r="BN30" s="8">
        <f t="shared" si="23"/>
        <v>0</v>
      </c>
      <c r="BO30" s="8">
        <f t="shared" si="24"/>
        <v>32</v>
      </c>
      <c r="BP30" s="182">
        <f t="shared" si="25"/>
        <v>0</v>
      </c>
      <c r="BQ30" s="182">
        <f t="shared" si="26"/>
        <v>-1.2600000000000016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320</v>
      </c>
      <c r="G31" s="16">
        <f>'[3]29'!G33</f>
        <v>440</v>
      </c>
      <c r="H31" s="17">
        <f t="shared" si="27"/>
        <v>1080</v>
      </c>
      <c r="I31" s="15">
        <f>'[3]29'!J33</f>
        <v>320</v>
      </c>
      <c r="J31" s="16">
        <f>'[3]29'!K33</f>
        <v>-0.22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319.77999999999997</v>
      </c>
      <c r="P31" s="18">
        <f>frq!C31</f>
        <v>1</v>
      </c>
      <c r="Q31" s="15">
        <f t="shared" si="29"/>
        <v>320</v>
      </c>
      <c r="R31" s="16">
        <f t="shared" si="29"/>
        <v>-0.22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319.77999999999997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288</v>
      </c>
      <c r="AM31" s="8">
        <f t="shared" si="31"/>
        <v>-0.22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287.77999999999997</v>
      </c>
      <c r="AT31" s="8">
        <v>0</v>
      </c>
      <c r="AU31" s="8">
        <v>30.74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32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32</v>
      </c>
      <c r="BL31" s="8">
        <f t="shared" si="21"/>
        <v>0</v>
      </c>
      <c r="BM31" s="8">
        <f t="shared" si="22"/>
        <v>30.74</v>
      </c>
      <c r="BN31" s="8">
        <f t="shared" si="23"/>
        <v>0</v>
      </c>
      <c r="BO31" s="8">
        <f t="shared" si="24"/>
        <v>32</v>
      </c>
      <c r="BP31" s="182">
        <f t="shared" si="25"/>
        <v>0</v>
      </c>
      <c r="BQ31" s="182">
        <f t="shared" si="26"/>
        <v>-1.2600000000000016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320</v>
      </c>
      <c r="G32" s="16">
        <f>'[3]29'!G34</f>
        <v>440</v>
      </c>
      <c r="H32" s="17">
        <f t="shared" si="27"/>
        <v>1080</v>
      </c>
      <c r="I32" s="15">
        <f>'[3]29'!J34</f>
        <v>320</v>
      </c>
      <c r="J32" s="16">
        <f>'[3]29'!K34</f>
        <v>-0.22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319.77999999999997</v>
      </c>
      <c r="P32" s="18">
        <f>frq!C32</f>
        <v>1</v>
      </c>
      <c r="Q32" s="15">
        <f t="shared" si="29"/>
        <v>320</v>
      </c>
      <c r="R32" s="16">
        <f t="shared" si="29"/>
        <v>-0.22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319.77999999999997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288</v>
      </c>
      <c r="AM32" s="8">
        <f t="shared" si="31"/>
        <v>-0.22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287.77999999999997</v>
      </c>
      <c r="AT32" s="8">
        <v>22.28</v>
      </c>
      <c r="AU32" s="8">
        <v>30.74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32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32</v>
      </c>
      <c r="BL32" s="8">
        <f t="shared" si="21"/>
        <v>22.28</v>
      </c>
      <c r="BM32" s="8">
        <f t="shared" si="22"/>
        <v>30.74</v>
      </c>
      <c r="BN32" s="8">
        <f t="shared" si="23"/>
        <v>0</v>
      </c>
      <c r="BO32" s="8">
        <f t="shared" si="24"/>
        <v>32</v>
      </c>
      <c r="BP32" s="182">
        <f t="shared" si="25"/>
        <v>22.28</v>
      </c>
      <c r="BQ32" s="182">
        <f t="shared" si="26"/>
        <v>-1.2600000000000016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320</v>
      </c>
      <c r="G33" s="16">
        <f>'[3]29'!G35</f>
        <v>440</v>
      </c>
      <c r="H33" s="17">
        <f t="shared" si="27"/>
        <v>1080</v>
      </c>
      <c r="I33" s="15">
        <f>'[3]29'!J35</f>
        <v>311.22000000000003</v>
      </c>
      <c r="J33" s="16">
        <f>'[3]29'!K35</f>
        <v>-0.22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311</v>
      </c>
      <c r="P33" s="18">
        <f>frq!C33</f>
        <v>1</v>
      </c>
      <c r="Q33" s="15">
        <f t="shared" si="29"/>
        <v>311.22000000000003</v>
      </c>
      <c r="R33" s="16">
        <f t="shared" si="29"/>
        <v>-0.22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311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279.22000000000003</v>
      </c>
      <c r="AM33" s="8">
        <f t="shared" si="31"/>
        <v>-0.22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279</v>
      </c>
      <c r="AT33" s="8">
        <v>22.28</v>
      </c>
      <c r="AU33" s="8">
        <v>30.74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32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32</v>
      </c>
      <c r="BL33" s="8">
        <f t="shared" si="21"/>
        <v>22.28</v>
      </c>
      <c r="BM33" s="8">
        <f t="shared" si="22"/>
        <v>30.74</v>
      </c>
      <c r="BN33" s="8">
        <f t="shared" si="23"/>
        <v>0</v>
      </c>
      <c r="BO33" s="8">
        <f t="shared" si="24"/>
        <v>32</v>
      </c>
      <c r="BP33" s="182">
        <f t="shared" si="25"/>
        <v>22.28</v>
      </c>
      <c r="BQ33" s="182">
        <f t="shared" si="26"/>
        <v>-1.2600000000000016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320</v>
      </c>
      <c r="G34" s="16">
        <f>'[3]29'!G36</f>
        <v>440</v>
      </c>
      <c r="H34" s="17">
        <f t="shared" si="27"/>
        <v>1080</v>
      </c>
      <c r="I34" s="15">
        <f>'[3]29'!J36</f>
        <v>311.22000000000003</v>
      </c>
      <c r="J34" s="16">
        <f>'[3]29'!K36</f>
        <v>-0.22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311</v>
      </c>
      <c r="P34" s="18">
        <f>frq!C34</f>
        <v>1</v>
      </c>
      <c r="Q34" s="15">
        <f t="shared" si="29"/>
        <v>311.22000000000003</v>
      </c>
      <c r="R34" s="16">
        <f t="shared" si="29"/>
        <v>-0.22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311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279.22000000000003</v>
      </c>
      <c r="AM34" s="8">
        <f t="shared" si="31"/>
        <v>-0.22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279</v>
      </c>
      <c r="AT34" s="8">
        <v>23.7</v>
      </c>
      <c r="AU34" s="8">
        <v>23.7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32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32</v>
      </c>
      <c r="BL34" s="8">
        <f t="shared" si="21"/>
        <v>23.7</v>
      </c>
      <c r="BM34" s="8">
        <f t="shared" si="22"/>
        <v>23.7</v>
      </c>
      <c r="BN34" s="8">
        <f t="shared" si="23"/>
        <v>0</v>
      </c>
      <c r="BO34" s="8">
        <f t="shared" si="24"/>
        <v>32</v>
      </c>
      <c r="BP34" s="182">
        <f t="shared" si="25"/>
        <v>23.7</v>
      </c>
      <c r="BQ34" s="182">
        <f t="shared" si="26"/>
        <v>-8.3000000000000007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320</v>
      </c>
      <c r="G35" s="16">
        <f>'[3]29'!G37</f>
        <v>440</v>
      </c>
      <c r="H35" s="17">
        <f t="shared" si="27"/>
        <v>1080</v>
      </c>
      <c r="I35" s="15">
        <f>'[3]29'!J37</f>
        <v>309.62</v>
      </c>
      <c r="J35" s="16">
        <f>'[3]29'!K37</f>
        <v>-0.22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309.39999999999998</v>
      </c>
      <c r="P35" s="18">
        <f>frq!C35</f>
        <v>1</v>
      </c>
      <c r="Q35" s="15">
        <f t="shared" si="29"/>
        <v>309.62</v>
      </c>
      <c r="R35" s="16">
        <f t="shared" si="29"/>
        <v>-0.22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309.39999999999998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277.62</v>
      </c>
      <c r="AM35" s="8">
        <f t="shared" si="31"/>
        <v>-0.22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277.39999999999998</v>
      </c>
      <c r="AT35" s="8">
        <v>23.7</v>
      </c>
      <c r="AU35" s="8">
        <v>23.7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32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32</v>
      </c>
      <c r="BL35" s="8">
        <f t="shared" si="21"/>
        <v>23.7</v>
      </c>
      <c r="BM35" s="8">
        <f t="shared" si="22"/>
        <v>23.7</v>
      </c>
      <c r="BN35" s="8">
        <f t="shared" si="23"/>
        <v>0</v>
      </c>
      <c r="BO35" s="8">
        <f t="shared" si="24"/>
        <v>32</v>
      </c>
      <c r="BP35" s="182">
        <f t="shared" si="25"/>
        <v>23.7</v>
      </c>
      <c r="BQ35" s="182">
        <f t="shared" si="26"/>
        <v>-8.3000000000000007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320</v>
      </c>
      <c r="G36" s="16">
        <f>'[3]29'!G38</f>
        <v>440</v>
      </c>
      <c r="H36" s="17">
        <f t="shared" si="27"/>
        <v>1080</v>
      </c>
      <c r="I36" s="15">
        <f>'[3]29'!J38</f>
        <v>309.62</v>
      </c>
      <c r="J36" s="16">
        <f>'[3]29'!K38</f>
        <v>-0.22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309.39999999999998</v>
      </c>
      <c r="P36" s="18">
        <f>frq!C36</f>
        <v>1</v>
      </c>
      <c r="Q36" s="15">
        <f t="shared" si="29"/>
        <v>309.62</v>
      </c>
      <c r="R36" s="16">
        <f t="shared" si="29"/>
        <v>-0.22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309.39999999999998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277.62</v>
      </c>
      <c r="AM36" s="8">
        <f t="shared" si="31"/>
        <v>-0.22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277.39999999999998</v>
      </c>
      <c r="AT36" s="8">
        <v>22.97</v>
      </c>
      <c r="AU36" s="8">
        <v>22.97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32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32</v>
      </c>
      <c r="BL36" s="8">
        <f t="shared" si="21"/>
        <v>22.97</v>
      </c>
      <c r="BM36" s="8">
        <f t="shared" si="22"/>
        <v>22.97</v>
      </c>
      <c r="BN36" s="8">
        <f t="shared" si="23"/>
        <v>0</v>
      </c>
      <c r="BO36" s="8">
        <f t="shared" si="24"/>
        <v>32</v>
      </c>
      <c r="BP36" s="182">
        <f t="shared" si="25"/>
        <v>22.97</v>
      </c>
      <c r="BQ36" s="182">
        <f t="shared" si="26"/>
        <v>-9.0300000000000011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320</v>
      </c>
      <c r="G37" s="16">
        <f>'[3]29'!G39</f>
        <v>440</v>
      </c>
      <c r="H37" s="17">
        <f t="shared" si="27"/>
        <v>1080</v>
      </c>
      <c r="I37" s="15">
        <f>'[3]29'!J39</f>
        <v>309.62</v>
      </c>
      <c r="J37" s="16">
        <f>'[3]29'!K39</f>
        <v>-0.22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309.39999999999998</v>
      </c>
      <c r="P37" s="18">
        <f>frq!C37</f>
        <v>1</v>
      </c>
      <c r="Q37" s="15">
        <f t="shared" si="29"/>
        <v>309.62</v>
      </c>
      <c r="R37" s="16">
        <f t="shared" si="29"/>
        <v>-0.22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309.39999999999998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277.62</v>
      </c>
      <c r="AM37" s="8">
        <f t="shared" si="31"/>
        <v>-0.22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277.39999999999998</v>
      </c>
      <c r="AT37" s="8">
        <v>22.97</v>
      </c>
      <c r="AU37" s="8">
        <v>22.97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32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32</v>
      </c>
      <c r="BL37" s="8">
        <f t="shared" si="21"/>
        <v>22.97</v>
      </c>
      <c r="BM37" s="8">
        <f t="shared" si="22"/>
        <v>22.97</v>
      </c>
      <c r="BN37" s="8">
        <f t="shared" si="23"/>
        <v>0</v>
      </c>
      <c r="BO37" s="8">
        <f t="shared" si="24"/>
        <v>32</v>
      </c>
      <c r="BP37" s="182">
        <f t="shared" si="25"/>
        <v>22.97</v>
      </c>
      <c r="BQ37" s="182">
        <f t="shared" si="26"/>
        <v>-9.0300000000000011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320</v>
      </c>
      <c r="G38" s="16">
        <f>'[3]29'!G40</f>
        <v>440</v>
      </c>
      <c r="H38" s="17">
        <f t="shared" si="27"/>
        <v>1080</v>
      </c>
      <c r="I38" s="15">
        <f>'[3]29'!J40</f>
        <v>309.62</v>
      </c>
      <c r="J38" s="16">
        <f>'[3]29'!K40</f>
        <v>-0.22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309.39999999999998</v>
      </c>
      <c r="P38" s="18">
        <f>frq!C38</f>
        <v>1</v>
      </c>
      <c r="Q38" s="15">
        <f t="shared" si="29"/>
        <v>309.62</v>
      </c>
      <c r="R38" s="16">
        <f t="shared" si="29"/>
        <v>-0.22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309.39999999999998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277.62</v>
      </c>
      <c r="AM38" s="8">
        <f t="shared" si="31"/>
        <v>-0.22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277.39999999999998</v>
      </c>
      <c r="AT38" s="8">
        <v>25.93</v>
      </c>
      <c r="AU38" s="8">
        <v>25.93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32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32</v>
      </c>
      <c r="BL38" s="8">
        <f t="shared" si="21"/>
        <v>25.93</v>
      </c>
      <c r="BM38" s="8">
        <f t="shared" si="22"/>
        <v>25.93</v>
      </c>
      <c r="BN38" s="8">
        <f t="shared" si="23"/>
        <v>0</v>
      </c>
      <c r="BO38" s="8">
        <f t="shared" si="24"/>
        <v>32</v>
      </c>
      <c r="BP38" s="182">
        <f t="shared" si="25"/>
        <v>25.93</v>
      </c>
      <c r="BQ38" s="182">
        <f t="shared" si="26"/>
        <v>-6.07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320</v>
      </c>
      <c r="G39" s="16">
        <f>'[3]29'!G41</f>
        <v>440</v>
      </c>
      <c r="H39" s="17">
        <f t="shared" si="27"/>
        <v>1080</v>
      </c>
      <c r="I39" s="15">
        <f>'[3]29'!J41</f>
        <v>296.37</v>
      </c>
      <c r="J39" s="16">
        <f>'[3]29'!K41</f>
        <v>-0.22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296.14999999999998</v>
      </c>
      <c r="P39" s="18">
        <f>frq!C39</f>
        <v>1</v>
      </c>
      <c r="Q39" s="15">
        <f t="shared" si="29"/>
        <v>296.37</v>
      </c>
      <c r="R39" s="16">
        <f t="shared" si="29"/>
        <v>-0.22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296.14999999999998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264.37</v>
      </c>
      <c r="AM39" s="8">
        <f t="shared" si="31"/>
        <v>-0.22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264.14999999999998</v>
      </c>
      <c r="AT39" s="8">
        <v>25.93</v>
      </c>
      <c r="AU39" s="8">
        <v>25.93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32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32</v>
      </c>
      <c r="BL39" s="8">
        <f t="shared" si="21"/>
        <v>25.93</v>
      </c>
      <c r="BM39" s="8">
        <f t="shared" si="22"/>
        <v>25.93</v>
      </c>
      <c r="BN39" s="8">
        <f t="shared" si="23"/>
        <v>0</v>
      </c>
      <c r="BO39" s="8">
        <f t="shared" si="24"/>
        <v>32</v>
      </c>
      <c r="BP39" s="182">
        <f t="shared" si="25"/>
        <v>25.93</v>
      </c>
      <c r="BQ39" s="182">
        <f t="shared" si="26"/>
        <v>-6.07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320</v>
      </c>
      <c r="G40" s="16">
        <f>'[3]29'!G42</f>
        <v>440</v>
      </c>
      <c r="H40" s="17">
        <f t="shared" si="27"/>
        <v>1080</v>
      </c>
      <c r="I40" s="15">
        <f>'[3]29'!J42</f>
        <v>296.37</v>
      </c>
      <c r="J40" s="16">
        <f>'[3]29'!K42</f>
        <v>-0.22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296.14999999999998</v>
      </c>
      <c r="P40" s="18">
        <f>frq!C40</f>
        <v>1</v>
      </c>
      <c r="Q40" s="15">
        <f t="shared" si="29"/>
        <v>296.37</v>
      </c>
      <c r="R40" s="16">
        <f t="shared" si="29"/>
        <v>-0.22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296.14999999999998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264.37</v>
      </c>
      <c r="AM40" s="8">
        <f t="shared" si="31"/>
        <v>-0.22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264.14999999999998</v>
      </c>
      <c r="AT40" s="8">
        <v>25.93</v>
      </c>
      <c r="AU40" s="8">
        <v>25.93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32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32</v>
      </c>
      <c r="BL40" s="8">
        <f t="shared" si="21"/>
        <v>25.93</v>
      </c>
      <c r="BM40" s="8">
        <f t="shared" si="22"/>
        <v>25.93</v>
      </c>
      <c r="BN40" s="8">
        <f t="shared" si="23"/>
        <v>0</v>
      </c>
      <c r="BO40" s="8">
        <f t="shared" si="24"/>
        <v>32</v>
      </c>
      <c r="BP40" s="182">
        <f t="shared" si="25"/>
        <v>25.93</v>
      </c>
      <c r="BQ40" s="182">
        <f t="shared" si="26"/>
        <v>-6.07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320</v>
      </c>
      <c r="G41" s="16">
        <f>'[3]29'!G43</f>
        <v>440</v>
      </c>
      <c r="H41" s="17">
        <f t="shared" si="27"/>
        <v>1080</v>
      </c>
      <c r="I41" s="15">
        <f>'[3]29'!J43</f>
        <v>296.37</v>
      </c>
      <c r="J41" s="16">
        <f>'[3]29'!K43</f>
        <v>-0.22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296.14999999999998</v>
      </c>
      <c r="P41" s="18">
        <f>frq!C41</f>
        <v>1</v>
      </c>
      <c r="Q41" s="15">
        <f t="shared" si="29"/>
        <v>296.37</v>
      </c>
      <c r="R41" s="16">
        <f t="shared" si="29"/>
        <v>-0.22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296.14999999999998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264.37</v>
      </c>
      <c r="AM41" s="8">
        <f t="shared" si="31"/>
        <v>-0.22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264.14999999999998</v>
      </c>
      <c r="AT41" s="8">
        <v>25.93</v>
      </c>
      <c r="AU41" s="8">
        <v>25.93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32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32</v>
      </c>
      <c r="BL41" s="8">
        <f t="shared" si="21"/>
        <v>25.93</v>
      </c>
      <c r="BM41" s="8">
        <f t="shared" si="22"/>
        <v>25.93</v>
      </c>
      <c r="BN41" s="8">
        <f t="shared" si="23"/>
        <v>0</v>
      </c>
      <c r="BO41" s="8">
        <f t="shared" si="24"/>
        <v>32</v>
      </c>
      <c r="BP41" s="182">
        <f t="shared" si="25"/>
        <v>25.93</v>
      </c>
      <c r="BQ41" s="182">
        <f t="shared" si="26"/>
        <v>-6.07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320</v>
      </c>
      <c r="G42" s="16">
        <f>'[3]29'!G44</f>
        <v>440</v>
      </c>
      <c r="H42" s="17">
        <f t="shared" si="27"/>
        <v>1080</v>
      </c>
      <c r="I42" s="15">
        <f>'[3]29'!J44</f>
        <v>296.37</v>
      </c>
      <c r="J42" s="16">
        <f>'[3]29'!K44</f>
        <v>-0.22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296.14999999999998</v>
      </c>
      <c r="P42" s="18">
        <f>frq!C42</f>
        <v>1</v>
      </c>
      <c r="Q42" s="15">
        <f t="shared" si="29"/>
        <v>296.37</v>
      </c>
      <c r="R42" s="16">
        <f t="shared" si="29"/>
        <v>-0.22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296.14999999999998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264.37</v>
      </c>
      <c r="AM42" s="8">
        <f t="shared" si="31"/>
        <v>-0.22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264.14999999999998</v>
      </c>
      <c r="AT42" s="8">
        <v>25.93</v>
      </c>
      <c r="AU42" s="8">
        <v>25.93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32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32</v>
      </c>
      <c r="BL42" s="8">
        <f t="shared" si="21"/>
        <v>25.93</v>
      </c>
      <c r="BM42" s="8">
        <f t="shared" si="22"/>
        <v>25.93</v>
      </c>
      <c r="BN42" s="8">
        <f t="shared" si="23"/>
        <v>0</v>
      </c>
      <c r="BO42" s="8">
        <f t="shared" si="24"/>
        <v>32</v>
      </c>
      <c r="BP42" s="182">
        <f t="shared" si="25"/>
        <v>25.93</v>
      </c>
      <c r="BQ42" s="182">
        <f t="shared" si="26"/>
        <v>-6.07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320</v>
      </c>
      <c r="G43" s="16">
        <f>'[3]29'!G45</f>
        <v>440</v>
      </c>
      <c r="H43" s="17">
        <f t="shared" si="27"/>
        <v>1080</v>
      </c>
      <c r="I43" s="15">
        <f>'[3]29'!J45</f>
        <v>270</v>
      </c>
      <c r="J43" s="16">
        <f>'[3]29'!K45</f>
        <v>-0.22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269.77999999999997</v>
      </c>
      <c r="P43" s="18">
        <f>frq!C43</f>
        <v>1</v>
      </c>
      <c r="Q43" s="15">
        <f t="shared" si="29"/>
        <v>270</v>
      </c>
      <c r="R43" s="16">
        <f t="shared" si="29"/>
        <v>-0.22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269.77999999999997</v>
      </c>
      <c r="X43" s="8">
        <f t="shared" si="4"/>
        <v>23.19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23.19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214.81</v>
      </c>
      <c r="AM43" s="8">
        <f t="shared" si="31"/>
        <v>-0.22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214.59</v>
      </c>
      <c r="AT43" s="8">
        <v>25.93</v>
      </c>
      <c r="AU43" s="8">
        <v>25.93</v>
      </c>
      <c r="AW43" s="208">
        <v>23.19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23.19</v>
      </c>
      <c r="BD43" s="208">
        <v>32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32</v>
      </c>
      <c r="BL43" s="8">
        <f t="shared" si="21"/>
        <v>25.93</v>
      </c>
      <c r="BM43" s="8">
        <f t="shared" si="22"/>
        <v>25.93</v>
      </c>
      <c r="BN43" s="8">
        <f t="shared" si="23"/>
        <v>23.19</v>
      </c>
      <c r="BO43" s="8">
        <f t="shared" si="24"/>
        <v>32</v>
      </c>
      <c r="BP43" s="182">
        <f t="shared" si="25"/>
        <v>2.7399999999999984</v>
      </c>
      <c r="BQ43" s="182">
        <f t="shared" si="26"/>
        <v>-6.07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320</v>
      </c>
      <c r="G44" s="16">
        <f>'[3]29'!G46</f>
        <v>440</v>
      </c>
      <c r="H44" s="17">
        <f t="shared" si="27"/>
        <v>1080</v>
      </c>
      <c r="I44" s="15">
        <f>'[3]29'!J46</f>
        <v>270</v>
      </c>
      <c r="J44" s="16">
        <f>'[3]29'!K46</f>
        <v>-0.22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269.77999999999997</v>
      </c>
      <c r="P44" s="18">
        <f>frq!C44</f>
        <v>1</v>
      </c>
      <c r="Q44" s="15">
        <f t="shared" si="29"/>
        <v>270</v>
      </c>
      <c r="R44" s="16">
        <f t="shared" si="29"/>
        <v>-0.22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269.77999999999997</v>
      </c>
      <c r="X44" s="8">
        <f t="shared" si="4"/>
        <v>23.19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23.19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214.81</v>
      </c>
      <c r="AM44" s="8">
        <f t="shared" si="31"/>
        <v>-0.22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214.59</v>
      </c>
      <c r="AT44" s="8">
        <v>25.93</v>
      </c>
      <c r="AU44" s="8">
        <v>25.93</v>
      </c>
      <c r="AW44" s="208">
        <v>23.19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23.19</v>
      </c>
      <c r="BD44" s="208">
        <v>32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32</v>
      </c>
      <c r="BL44" s="8">
        <f t="shared" si="21"/>
        <v>25.93</v>
      </c>
      <c r="BM44" s="8">
        <f t="shared" si="22"/>
        <v>25.93</v>
      </c>
      <c r="BN44" s="8">
        <f t="shared" si="23"/>
        <v>23.19</v>
      </c>
      <c r="BO44" s="8">
        <f t="shared" si="24"/>
        <v>32</v>
      </c>
      <c r="BP44" s="182">
        <f t="shared" si="25"/>
        <v>2.7399999999999984</v>
      </c>
      <c r="BQ44" s="182">
        <f t="shared" si="26"/>
        <v>-6.07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320</v>
      </c>
      <c r="G45" s="16">
        <f>'[3]29'!G47</f>
        <v>440</v>
      </c>
      <c r="H45" s="17">
        <f t="shared" si="27"/>
        <v>1080</v>
      </c>
      <c r="I45" s="15">
        <f>'[3]29'!J47</f>
        <v>270</v>
      </c>
      <c r="J45" s="16">
        <f>'[3]29'!K47</f>
        <v>-0.22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269.77999999999997</v>
      </c>
      <c r="P45" s="18">
        <f>frq!C45</f>
        <v>1</v>
      </c>
      <c r="Q45" s="15">
        <f t="shared" si="29"/>
        <v>270</v>
      </c>
      <c r="R45" s="16">
        <f t="shared" si="29"/>
        <v>-0.22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269.77999999999997</v>
      </c>
      <c r="X45" s="8">
        <f t="shared" si="4"/>
        <v>24.67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24.67</v>
      </c>
      <c r="AE45" s="8">
        <f t="shared" si="11"/>
        <v>24.67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24.67</v>
      </c>
      <c r="AL45" s="8">
        <f t="shared" si="31"/>
        <v>220.65999999999997</v>
      </c>
      <c r="AM45" s="8">
        <f t="shared" si="31"/>
        <v>-0.22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220.43999999999997</v>
      </c>
      <c r="AT45" s="8">
        <v>25.93</v>
      </c>
      <c r="AU45" s="8">
        <v>25.93</v>
      </c>
      <c r="AW45" s="208">
        <v>24.67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24.67</v>
      </c>
      <c r="BD45" s="208">
        <v>24.67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24.67</v>
      </c>
      <c r="BL45" s="8">
        <f t="shared" si="21"/>
        <v>25.93</v>
      </c>
      <c r="BM45" s="8">
        <f t="shared" si="22"/>
        <v>25.93</v>
      </c>
      <c r="BN45" s="8">
        <f t="shared" si="23"/>
        <v>24.67</v>
      </c>
      <c r="BO45" s="8">
        <f t="shared" si="24"/>
        <v>24.67</v>
      </c>
      <c r="BP45" s="182">
        <f t="shared" si="25"/>
        <v>1.259999999999998</v>
      </c>
      <c r="BQ45" s="182">
        <f t="shared" si="26"/>
        <v>1.259999999999998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320</v>
      </c>
      <c r="G46" s="16">
        <f>'[3]29'!G48</f>
        <v>440</v>
      </c>
      <c r="H46" s="17">
        <f t="shared" si="27"/>
        <v>1080</v>
      </c>
      <c r="I46" s="15">
        <f>'[3]29'!J48</f>
        <v>270</v>
      </c>
      <c r="J46" s="16">
        <f>'[3]29'!K48</f>
        <v>-0.22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269.77999999999997</v>
      </c>
      <c r="P46" s="18">
        <f>frq!C46</f>
        <v>1</v>
      </c>
      <c r="Q46" s="15">
        <f t="shared" si="29"/>
        <v>270</v>
      </c>
      <c r="R46" s="16">
        <f t="shared" si="29"/>
        <v>-0.22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269.77999999999997</v>
      </c>
      <c r="X46" s="8">
        <f t="shared" si="4"/>
        <v>24.67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24.67</v>
      </c>
      <c r="AE46" s="8">
        <f t="shared" si="11"/>
        <v>24.67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24.67</v>
      </c>
      <c r="AL46" s="8">
        <f t="shared" si="31"/>
        <v>220.65999999999997</v>
      </c>
      <c r="AM46" s="8">
        <f t="shared" si="31"/>
        <v>-0.22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220.43999999999997</v>
      </c>
      <c r="AT46" s="8">
        <v>25.93</v>
      </c>
      <c r="AU46" s="8">
        <v>25.93</v>
      </c>
      <c r="AW46" s="208">
        <v>24.67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24.67</v>
      </c>
      <c r="BD46" s="208">
        <v>24.67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24.67</v>
      </c>
      <c r="BL46" s="8">
        <f t="shared" si="21"/>
        <v>25.93</v>
      </c>
      <c r="BM46" s="8">
        <f t="shared" si="22"/>
        <v>25.93</v>
      </c>
      <c r="BN46" s="8">
        <f t="shared" si="23"/>
        <v>24.67</v>
      </c>
      <c r="BO46" s="8">
        <f t="shared" si="24"/>
        <v>24.67</v>
      </c>
      <c r="BP46" s="182">
        <f t="shared" si="25"/>
        <v>1.259999999999998</v>
      </c>
      <c r="BQ46" s="182">
        <f t="shared" si="26"/>
        <v>1.259999999999998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320</v>
      </c>
      <c r="G47" s="16">
        <f>'[3]29'!G49</f>
        <v>440</v>
      </c>
      <c r="H47" s="17">
        <f t="shared" si="27"/>
        <v>1080</v>
      </c>
      <c r="I47" s="15">
        <f>'[3]29'!J49</f>
        <v>270</v>
      </c>
      <c r="J47" s="16">
        <f>'[3]29'!K49</f>
        <v>-0.22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269.77999999999997</v>
      </c>
      <c r="P47" s="18">
        <f>frq!C47</f>
        <v>1</v>
      </c>
      <c r="Q47" s="15">
        <f t="shared" si="29"/>
        <v>270</v>
      </c>
      <c r="R47" s="16">
        <f t="shared" si="29"/>
        <v>-0.22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269.77999999999997</v>
      </c>
      <c r="X47" s="8">
        <f t="shared" si="4"/>
        <v>23.91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23.91</v>
      </c>
      <c r="AE47" s="8">
        <f t="shared" si="11"/>
        <v>23.91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23.91</v>
      </c>
      <c r="AL47" s="8">
        <f t="shared" si="31"/>
        <v>222.18</v>
      </c>
      <c r="AM47" s="8">
        <f t="shared" si="31"/>
        <v>-0.22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221.96</v>
      </c>
      <c r="AT47" s="8">
        <v>25.93</v>
      </c>
      <c r="AU47" s="8">
        <v>25.93</v>
      </c>
      <c r="AW47" s="208">
        <v>23.91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23.91</v>
      </c>
      <c r="BD47" s="208">
        <v>23.91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23.91</v>
      </c>
      <c r="BL47" s="8">
        <f t="shared" si="21"/>
        <v>25.93</v>
      </c>
      <c r="BM47" s="8">
        <f t="shared" si="22"/>
        <v>25.93</v>
      </c>
      <c r="BN47" s="8">
        <f t="shared" si="23"/>
        <v>23.91</v>
      </c>
      <c r="BO47" s="8">
        <f t="shared" si="24"/>
        <v>23.91</v>
      </c>
      <c r="BP47" s="182">
        <f t="shared" si="25"/>
        <v>2.0199999999999996</v>
      </c>
      <c r="BQ47" s="182">
        <f t="shared" si="26"/>
        <v>2.0199999999999996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320</v>
      </c>
      <c r="G48" s="16">
        <f>'[3]29'!G50</f>
        <v>440</v>
      </c>
      <c r="H48" s="17">
        <f t="shared" si="27"/>
        <v>1080</v>
      </c>
      <c r="I48" s="15">
        <f>'[3]29'!J50</f>
        <v>270</v>
      </c>
      <c r="J48" s="16">
        <f>'[3]29'!K50</f>
        <v>-0.22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269.77999999999997</v>
      </c>
      <c r="P48" s="18">
        <f>frq!C48</f>
        <v>1</v>
      </c>
      <c r="Q48" s="15">
        <f t="shared" si="29"/>
        <v>270</v>
      </c>
      <c r="R48" s="16">
        <f t="shared" si="29"/>
        <v>-0.22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269.77999999999997</v>
      </c>
      <c r="X48" s="8">
        <f t="shared" si="4"/>
        <v>23.91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23.91</v>
      </c>
      <c r="AE48" s="8">
        <f t="shared" si="11"/>
        <v>23.91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23.91</v>
      </c>
      <c r="AL48" s="8">
        <f t="shared" si="31"/>
        <v>222.18</v>
      </c>
      <c r="AM48" s="8">
        <f t="shared" si="31"/>
        <v>-0.22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221.96</v>
      </c>
      <c r="AT48" s="8">
        <v>25.93</v>
      </c>
      <c r="AU48" s="8">
        <v>25.93</v>
      </c>
      <c r="AW48" s="208">
        <v>23.91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23.91</v>
      </c>
      <c r="BD48" s="208">
        <v>23.91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23.91</v>
      </c>
      <c r="BL48" s="8">
        <f t="shared" si="21"/>
        <v>25.93</v>
      </c>
      <c r="BM48" s="8">
        <f t="shared" si="22"/>
        <v>25.93</v>
      </c>
      <c r="BN48" s="8">
        <f t="shared" si="23"/>
        <v>23.91</v>
      </c>
      <c r="BO48" s="8">
        <f t="shared" si="24"/>
        <v>23.91</v>
      </c>
      <c r="BP48" s="182">
        <f t="shared" si="25"/>
        <v>2.0199999999999996</v>
      </c>
      <c r="BQ48" s="182">
        <f t="shared" si="26"/>
        <v>2.0199999999999996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320</v>
      </c>
      <c r="G49" s="16">
        <f>'[3]29'!G51</f>
        <v>440</v>
      </c>
      <c r="H49" s="17">
        <f t="shared" si="27"/>
        <v>1080</v>
      </c>
      <c r="I49" s="15">
        <f>'[3]29'!J51</f>
        <v>270</v>
      </c>
      <c r="J49" s="16">
        <f>'[3]29'!K51</f>
        <v>-0.22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269.77999999999997</v>
      </c>
      <c r="P49" s="18">
        <f>frq!C49</f>
        <v>1</v>
      </c>
      <c r="Q49" s="15">
        <f t="shared" si="29"/>
        <v>270</v>
      </c>
      <c r="R49" s="16">
        <f t="shared" si="29"/>
        <v>-0.22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269.77999999999997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-0.22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215.79999999999998</v>
      </c>
      <c r="AT49" s="8">
        <v>25.93</v>
      </c>
      <c r="AU49" s="8">
        <v>25.93</v>
      </c>
      <c r="AW49" s="208">
        <v>26.99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26.99</v>
      </c>
      <c r="BD49" s="208">
        <v>26.99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26.99</v>
      </c>
      <c r="BL49" s="8">
        <f t="shared" si="21"/>
        <v>25.93</v>
      </c>
      <c r="BM49" s="8">
        <f t="shared" si="22"/>
        <v>25.93</v>
      </c>
      <c r="BN49" s="8">
        <f t="shared" si="23"/>
        <v>26.99</v>
      </c>
      <c r="BO49" s="8">
        <f t="shared" si="24"/>
        <v>26.99</v>
      </c>
      <c r="BP49" s="182">
        <f t="shared" si="25"/>
        <v>-1.0599999999999987</v>
      </c>
      <c r="BQ49" s="182">
        <f t="shared" si="26"/>
        <v>-1.0599999999999987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320</v>
      </c>
      <c r="G50" s="16">
        <f>'[3]29'!G52</f>
        <v>440</v>
      </c>
      <c r="H50" s="17">
        <f t="shared" si="27"/>
        <v>1080</v>
      </c>
      <c r="I50" s="15">
        <f>'[3]29'!J52</f>
        <v>270</v>
      </c>
      <c r="J50" s="16">
        <f>'[3]29'!K52</f>
        <v>-0.22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269.77999999999997</v>
      </c>
      <c r="P50" s="18">
        <f>frq!C50</f>
        <v>1</v>
      </c>
      <c r="Q50" s="15">
        <f t="shared" si="29"/>
        <v>270</v>
      </c>
      <c r="R50" s="16">
        <f t="shared" si="29"/>
        <v>-0.22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269.77999999999997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-0.22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215.79999999999998</v>
      </c>
      <c r="AT50" s="8">
        <v>25.93</v>
      </c>
      <c r="AU50" s="8">
        <v>25.93</v>
      </c>
      <c r="AW50" s="208">
        <v>26.99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26.99</v>
      </c>
      <c r="BD50" s="208">
        <v>26.99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26.99</v>
      </c>
      <c r="BL50" s="8">
        <f t="shared" si="21"/>
        <v>25.93</v>
      </c>
      <c r="BM50" s="8">
        <f t="shared" si="22"/>
        <v>25.93</v>
      </c>
      <c r="BN50" s="8">
        <f t="shared" si="23"/>
        <v>26.99</v>
      </c>
      <c r="BO50" s="8">
        <f t="shared" si="24"/>
        <v>26.99</v>
      </c>
      <c r="BP50" s="182">
        <f t="shared" si="25"/>
        <v>-1.0599999999999987</v>
      </c>
      <c r="BQ50" s="182">
        <f t="shared" si="26"/>
        <v>-1.0599999999999987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320</v>
      </c>
      <c r="G51" s="16">
        <f>'[3]29'!G53</f>
        <v>440</v>
      </c>
      <c r="H51" s="17">
        <f t="shared" si="27"/>
        <v>1080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25.93</v>
      </c>
      <c r="AU51" s="8">
        <v>25.93</v>
      </c>
      <c r="AW51" s="208">
        <v>26.99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26.99</v>
      </c>
      <c r="BD51" s="208">
        <v>26.99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26.99</v>
      </c>
      <c r="BL51" s="8">
        <f t="shared" si="21"/>
        <v>25.93</v>
      </c>
      <c r="BM51" s="8">
        <f t="shared" si="22"/>
        <v>25.93</v>
      </c>
      <c r="BN51" s="8">
        <f t="shared" si="23"/>
        <v>26.99</v>
      </c>
      <c r="BO51" s="8">
        <f t="shared" si="24"/>
        <v>26.99</v>
      </c>
      <c r="BP51" s="182">
        <f t="shared" si="25"/>
        <v>-1.0599999999999987</v>
      </c>
      <c r="BQ51" s="182">
        <f t="shared" si="26"/>
        <v>-1.0599999999999987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320</v>
      </c>
      <c r="G52" s="16">
        <f>'[3]29'!G54</f>
        <v>440</v>
      </c>
      <c r="H52" s="17">
        <f t="shared" si="27"/>
        <v>1080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25.93</v>
      </c>
      <c r="AU52" s="8">
        <v>25.93</v>
      </c>
      <c r="AW52" s="208">
        <v>26.99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26.99</v>
      </c>
      <c r="BD52" s="208">
        <v>26.99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26.99</v>
      </c>
      <c r="BL52" s="8">
        <f t="shared" si="21"/>
        <v>25.93</v>
      </c>
      <c r="BM52" s="8">
        <f t="shared" si="22"/>
        <v>25.93</v>
      </c>
      <c r="BN52" s="8">
        <f t="shared" si="23"/>
        <v>26.99</v>
      </c>
      <c r="BO52" s="8">
        <f t="shared" si="24"/>
        <v>26.99</v>
      </c>
      <c r="BP52" s="182">
        <f t="shared" si="25"/>
        <v>-1.0599999999999987</v>
      </c>
      <c r="BQ52" s="182">
        <f t="shared" si="26"/>
        <v>-1.0599999999999987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320</v>
      </c>
      <c r="G53" s="16">
        <f>'[3]29'!G55</f>
        <v>440</v>
      </c>
      <c r="H53" s="17">
        <f t="shared" si="27"/>
        <v>1080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25.93</v>
      </c>
      <c r="AU53" s="8">
        <v>25.93</v>
      </c>
      <c r="AW53" s="208">
        <v>26.99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26.99</v>
      </c>
      <c r="BD53" s="208">
        <v>26.99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26.99</v>
      </c>
      <c r="BL53" s="8">
        <f t="shared" si="21"/>
        <v>25.93</v>
      </c>
      <c r="BM53" s="8">
        <f t="shared" si="22"/>
        <v>25.93</v>
      </c>
      <c r="BN53" s="8">
        <f t="shared" si="23"/>
        <v>26.99</v>
      </c>
      <c r="BO53" s="8">
        <f t="shared" si="24"/>
        <v>26.99</v>
      </c>
      <c r="BP53" s="182">
        <f t="shared" si="25"/>
        <v>-1.0599999999999987</v>
      </c>
      <c r="BQ53" s="182">
        <f t="shared" si="26"/>
        <v>-1.0599999999999987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320</v>
      </c>
      <c r="G54" s="16">
        <f>'[3]29'!G56</f>
        <v>440</v>
      </c>
      <c r="H54" s="17">
        <f t="shared" si="27"/>
        <v>1080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25.93</v>
      </c>
      <c r="AU54" s="8">
        <v>25.93</v>
      </c>
      <c r="AW54" s="208">
        <v>26.99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26.99</v>
      </c>
      <c r="BD54" s="208">
        <v>26.99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26.99</v>
      </c>
      <c r="BL54" s="8">
        <f t="shared" si="21"/>
        <v>25.93</v>
      </c>
      <c r="BM54" s="8">
        <f t="shared" si="22"/>
        <v>25.93</v>
      </c>
      <c r="BN54" s="8">
        <f t="shared" si="23"/>
        <v>26.99</v>
      </c>
      <c r="BO54" s="8">
        <f t="shared" si="24"/>
        <v>26.99</v>
      </c>
      <c r="BP54" s="182">
        <f t="shared" si="25"/>
        <v>-1.0599999999999987</v>
      </c>
      <c r="BQ54" s="182">
        <f t="shared" si="26"/>
        <v>-1.0599999999999987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320</v>
      </c>
      <c r="G55" s="16">
        <f>'[3]29'!G57</f>
        <v>440</v>
      </c>
      <c r="H55" s="17">
        <f t="shared" si="27"/>
        <v>1080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25.93</v>
      </c>
      <c r="AU55" s="8">
        <v>25.93</v>
      </c>
      <c r="AW55" s="208">
        <v>26.99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26.99</v>
      </c>
      <c r="BD55" s="208">
        <v>26.99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26.99</v>
      </c>
      <c r="BL55" s="8">
        <f t="shared" si="21"/>
        <v>25.93</v>
      </c>
      <c r="BM55" s="8">
        <f t="shared" si="22"/>
        <v>25.93</v>
      </c>
      <c r="BN55" s="8">
        <f t="shared" si="23"/>
        <v>26.99</v>
      </c>
      <c r="BO55" s="8">
        <f t="shared" si="24"/>
        <v>26.99</v>
      </c>
      <c r="BP55" s="182">
        <f t="shared" si="25"/>
        <v>-1.0599999999999987</v>
      </c>
      <c r="BQ55" s="182">
        <f t="shared" si="26"/>
        <v>-1.0599999999999987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320</v>
      </c>
      <c r="G56" s="16">
        <f>'[3]29'!G58</f>
        <v>440</v>
      </c>
      <c r="H56" s="17">
        <f t="shared" si="27"/>
        <v>1080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25.93</v>
      </c>
      <c r="AU56" s="8">
        <v>25.93</v>
      </c>
      <c r="AW56" s="208">
        <v>26.99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26.99</v>
      </c>
      <c r="BD56" s="208">
        <v>26.99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26.99</v>
      </c>
      <c r="BL56" s="8">
        <f t="shared" si="21"/>
        <v>25.93</v>
      </c>
      <c r="BM56" s="8">
        <f t="shared" si="22"/>
        <v>25.93</v>
      </c>
      <c r="BN56" s="8">
        <f t="shared" si="23"/>
        <v>26.99</v>
      </c>
      <c r="BO56" s="8">
        <f t="shared" si="24"/>
        <v>26.99</v>
      </c>
      <c r="BP56" s="182">
        <f t="shared" si="25"/>
        <v>-1.0599999999999987</v>
      </c>
      <c r="BQ56" s="182">
        <f t="shared" si="26"/>
        <v>-1.0599999999999987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320</v>
      </c>
      <c r="G57" s="16">
        <f>'[3]29'!G59</f>
        <v>440</v>
      </c>
      <c r="H57" s="17">
        <f t="shared" si="27"/>
        <v>1080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25.93</v>
      </c>
      <c r="AU57" s="8">
        <v>25.93</v>
      </c>
      <c r="AW57" s="208">
        <v>26.99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26.99</v>
      </c>
      <c r="BD57" s="208">
        <v>26.99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26.99</v>
      </c>
      <c r="BL57" s="8">
        <f t="shared" si="21"/>
        <v>25.93</v>
      </c>
      <c r="BM57" s="8">
        <f t="shared" si="22"/>
        <v>25.93</v>
      </c>
      <c r="BN57" s="8">
        <f t="shared" si="23"/>
        <v>26.99</v>
      </c>
      <c r="BO57" s="8">
        <f t="shared" si="24"/>
        <v>26.99</v>
      </c>
      <c r="BP57" s="182">
        <f t="shared" si="25"/>
        <v>-1.0599999999999987</v>
      </c>
      <c r="BQ57" s="182">
        <f t="shared" si="26"/>
        <v>-1.0599999999999987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320</v>
      </c>
      <c r="G58" s="16">
        <f>'[3]29'!G60</f>
        <v>440</v>
      </c>
      <c r="H58" s="17">
        <f t="shared" si="27"/>
        <v>1080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25.93</v>
      </c>
      <c r="AU58" s="8">
        <v>25.93</v>
      </c>
      <c r="AW58" s="208">
        <v>26.99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26.99</v>
      </c>
      <c r="BD58" s="208">
        <v>26.99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26.99</v>
      </c>
      <c r="BL58" s="8">
        <f t="shared" si="21"/>
        <v>25.93</v>
      </c>
      <c r="BM58" s="8">
        <f t="shared" si="22"/>
        <v>25.93</v>
      </c>
      <c r="BN58" s="8">
        <f t="shared" si="23"/>
        <v>26.99</v>
      </c>
      <c r="BO58" s="8">
        <f t="shared" si="24"/>
        <v>26.99</v>
      </c>
      <c r="BP58" s="182">
        <f t="shared" si="25"/>
        <v>-1.0599999999999987</v>
      </c>
      <c r="BQ58" s="182">
        <f t="shared" si="26"/>
        <v>-1.0599999999999987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320</v>
      </c>
      <c r="G59" s="16">
        <f>'[3]29'!G61</f>
        <v>440</v>
      </c>
      <c r="H59" s="17">
        <f t="shared" si="27"/>
        <v>1080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25.93</v>
      </c>
      <c r="AU59" s="8">
        <v>25.93</v>
      </c>
      <c r="AW59" s="208">
        <v>26.99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26.99</v>
      </c>
      <c r="BD59" s="208">
        <v>26.99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26.99</v>
      </c>
      <c r="BL59" s="8">
        <f t="shared" si="21"/>
        <v>25.93</v>
      </c>
      <c r="BM59" s="8">
        <f t="shared" si="22"/>
        <v>25.93</v>
      </c>
      <c r="BN59" s="8">
        <f t="shared" si="23"/>
        <v>26.99</v>
      </c>
      <c r="BO59" s="8">
        <f t="shared" si="24"/>
        <v>26.99</v>
      </c>
      <c r="BP59" s="182">
        <f t="shared" si="25"/>
        <v>-1.0599999999999987</v>
      </c>
      <c r="BQ59" s="182">
        <f t="shared" si="26"/>
        <v>-1.0599999999999987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320</v>
      </c>
      <c r="G60" s="16">
        <f>'[3]29'!G62</f>
        <v>440</v>
      </c>
      <c r="H60" s="17">
        <f t="shared" si="27"/>
        <v>1080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22.74</v>
      </c>
      <c r="AU60" s="8">
        <v>22.74</v>
      </c>
      <c r="AW60" s="208">
        <v>26.99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26.99</v>
      </c>
      <c r="BD60" s="208">
        <v>26.99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26.99</v>
      </c>
      <c r="BL60" s="8">
        <f t="shared" si="21"/>
        <v>22.74</v>
      </c>
      <c r="BM60" s="8">
        <f t="shared" si="22"/>
        <v>22.74</v>
      </c>
      <c r="BN60" s="8">
        <f t="shared" si="23"/>
        <v>26.99</v>
      </c>
      <c r="BO60" s="8">
        <f t="shared" si="24"/>
        <v>26.99</v>
      </c>
      <c r="BP60" s="182">
        <f t="shared" si="25"/>
        <v>-4.25</v>
      </c>
      <c r="BQ60" s="182">
        <f t="shared" si="26"/>
        <v>-4.25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320</v>
      </c>
      <c r="G61" s="16">
        <f>'[3]29'!G63</f>
        <v>440</v>
      </c>
      <c r="H61" s="17">
        <f t="shared" si="27"/>
        <v>1080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20.36</v>
      </c>
      <c r="AU61" s="8">
        <v>20.36</v>
      </c>
      <c r="AW61" s="208">
        <v>26.99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26.99</v>
      </c>
      <c r="BD61" s="208">
        <v>26.99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26.99</v>
      </c>
      <c r="BL61" s="8">
        <f t="shared" si="21"/>
        <v>20.36</v>
      </c>
      <c r="BM61" s="8">
        <f t="shared" si="22"/>
        <v>20.36</v>
      </c>
      <c r="BN61" s="8">
        <f t="shared" si="23"/>
        <v>26.99</v>
      </c>
      <c r="BO61" s="8">
        <f t="shared" si="24"/>
        <v>26.99</v>
      </c>
      <c r="BP61" s="182">
        <f t="shared" si="25"/>
        <v>-6.629999999999999</v>
      </c>
      <c r="BQ61" s="182">
        <f t="shared" si="26"/>
        <v>-6.629999999999999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320</v>
      </c>
      <c r="G62" s="16">
        <f>'[3]29'!G64</f>
        <v>440</v>
      </c>
      <c r="H62" s="17">
        <f t="shared" si="27"/>
        <v>1080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20.36</v>
      </c>
      <c r="AU62" s="8">
        <v>20.36</v>
      </c>
      <c r="AW62" s="208">
        <v>26.99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26.99</v>
      </c>
      <c r="BD62" s="208">
        <v>26.99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26.99</v>
      </c>
      <c r="BL62" s="8">
        <f t="shared" si="21"/>
        <v>20.36</v>
      </c>
      <c r="BM62" s="8">
        <f t="shared" si="22"/>
        <v>20.36</v>
      </c>
      <c r="BN62" s="8">
        <f t="shared" si="23"/>
        <v>26.99</v>
      </c>
      <c r="BO62" s="8">
        <f t="shared" si="24"/>
        <v>26.99</v>
      </c>
      <c r="BP62" s="182">
        <f t="shared" si="25"/>
        <v>-6.629999999999999</v>
      </c>
      <c r="BQ62" s="182">
        <f t="shared" si="26"/>
        <v>-6.629999999999999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320</v>
      </c>
      <c r="G63" s="16">
        <f>'[3]29'!G65</f>
        <v>440</v>
      </c>
      <c r="H63" s="17">
        <f t="shared" si="27"/>
        <v>1080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20.36</v>
      </c>
      <c r="AU63" s="8">
        <v>20.36</v>
      </c>
      <c r="AW63" s="208">
        <v>26.99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26.99</v>
      </c>
      <c r="BD63" s="208">
        <v>26.99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26.99</v>
      </c>
      <c r="BL63" s="8">
        <f t="shared" si="21"/>
        <v>20.36</v>
      </c>
      <c r="BM63" s="8">
        <f t="shared" si="22"/>
        <v>20.36</v>
      </c>
      <c r="BN63" s="8">
        <f t="shared" si="23"/>
        <v>26.99</v>
      </c>
      <c r="BO63" s="8">
        <f t="shared" si="24"/>
        <v>26.99</v>
      </c>
      <c r="BP63" s="182">
        <f t="shared" si="25"/>
        <v>-6.629999999999999</v>
      </c>
      <c r="BQ63" s="182">
        <f t="shared" si="26"/>
        <v>-6.629999999999999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320</v>
      </c>
      <c r="G64" s="16">
        <f>'[3]29'!G66</f>
        <v>440</v>
      </c>
      <c r="H64" s="17">
        <f t="shared" si="27"/>
        <v>1080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20.36</v>
      </c>
      <c r="AU64" s="8">
        <v>20.36</v>
      </c>
      <c r="AW64" s="208">
        <v>26.99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26.99</v>
      </c>
      <c r="BD64" s="208">
        <v>26.99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26.99</v>
      </c>
      <c r="BL64" s="8">
        <f t="shared" si="21"/>
        <v>20.36</v>
      </c>
      <c r="BM64" s="8">
        <f t="shared" si="22"/>
        <v>20.36</v>
      </c>
      <c r="BN64" s="8">
        <f t="shared" si="23"/>
        <v>26.99</v>
      </c>
      <c r="BO64" s="8">
        <f t="shared" si="24"/>
        <v>26.99</v>
      </c>
      <c r="BP64" s="182">
        <f t="shared" si="25"/>
        <v>-6.629999999999999</v>
      </c>
      <c r="BQ64" s="182">
        <f t="shared" si="26"/>
        <v>-6.629999999999999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320</v>
      </c>
      <c r="G65" s="16">
        <f>'[3]29'!G67</f>
        <v>440</v>
      </c>
      <c r="H65" s="17">
        <f t="shared" si="27"/>
        <v>1080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10.94</v>
      </c>
      <c r="AU65" s="8">
        <v>10.94</v>
      </c>
      <c r="AW65" s="208">
        <v>26.99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26.99</v>
      </c>
      <c r="BD65" s="208">
        <v>26.99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26.99</v>
      </c>
      <c r="BL65" s="8">
        <f t="shared" si="21"/>
        <v>10.94</v>
      </c>
      <c r="BM65" s="8">
        <f t="shared" si="22"/>
        <v>10.94</v>
      </c>
      <c r="BN65" s="8">
        <f t="shared" si="23"/>
        <v>26.99</v>
      </c>
      <c r="BO65" s="8">
        <f t="shared" si="24"/>
        <v>26.99</v>
      </c>
      <c r="BP65" s="182">
        <f t="shared" si="25"/>
        <v>-16.049999999999997</v>
      </c>
      <c r="BQ65" s="182">
        <f t="shared" si="26"/>
        <v>-16.049999999999997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320</v>
      </c>
      <c r="G66" s="16">
        <f>'[3]29'!G68</f>
        <v>440</v>
      </c>
      <c r="H66" s="17">
        <f t="shared" si="27"/>
        <v>1080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0</v>
      </c>
      <c r="AU66" s="8">
        <v>0</v>
      </c>
      <c r="AW66" s="208">
        <v>26.99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26.99</v>
      </c>
      <c r="BD66" s="208">
        <v>26.99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26.99</v>
      </c>
      <c r="BL66" s="8">
        <f t="shared" si="21"/>
        <v>0</v>
      </c>
      <c r="BM66" s="8">
        <f t="shared" si="22"/>
        <v>0</v>
      </c>
      <c r="BN66" s="8">
        <f t="shared" si="23"/>
        <v>26.99</v>
      </c>
      <c r="BO66" s="8">
        <f t="shared" si="24"/>
        <v>26.99</v>
      </c>
      <c r="BP66" s="182">
        <f t="shared" si="25"/>
        <v>-26.99</v>
      </c>
      <c r="BQ66" s="182">
        <f t="shared" si="26"/>
        <v>-26.99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320</v>
      </c>
      <c r="G67" s="16">
        <f>'[3]29'!G69</f>
        <v>440</v>
      </c>
      <c r="H67" s="17">
        <f t="shared" si="27"/>
        <v>1080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0</v>
      </c>
      <c r="AU67" s="8">
        <v>0</v>
      </c>
      <c r="AW67" s="208">
        <v>26.99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26.99</v>
      </c>
      <c r="BD67" s="208">
        <v>26.99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26.99</v>
      </c>
      <c r="BL67" s="8">
        <f t="shared" si="21"/>
        <v>0</v>
      </c>
      <c r="BM67" s="8">
        <f t="shared" si="22"/>
        <v>0</v>
      </c>
      <c r="BN67" s="8">
        <f t="shared" si="23"/>
        <v>26.99</v>
      </c>
      <c r="BO67" s="8">
        <f t="shared" si="24"/>
        <v>26.99</v>
      </c>
      <c r="BP67" s="182">
        <f t="shared" si="25"/>
        <v>-26.99</v>
      </c>
      <c r="BQ67" s="182">
        <f t="shared" si="26"/>
        <v>-26.99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320</v>
      </c>
      <c r="G68" s="16">
        <f>'[3]29'!G70</f>
        <v>440</v>
      </c>
      <c r="H68" s="17">
        <f t="shared" si="27"/>
        <v>1080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0</v>
      </c>
      <c r="AU68" s="8">
        <v>0</v>
      </c>
      <c r="AW68" s="208">
        <v>26.99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26.99</v>
      </c>
      <c r="BD68" s="208">
        <v>26.99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26.99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-26.99</v>
      </c>
      <c r="BQ68" s="182">
        <f t="shared" ref="BQ68:BQ98" si="58">BM68-BO68</f>
        <v>-26.99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320</v>
      </c>
      <c r="G69" s="16">
        <f>'[3]29'!G71</f>
        <v>440</v>
      </c>
      <c r="H69" s="17">
        <f t="shared" ref="H69:H98" si="59">SUM(B69:G69)</f>
        <v>1080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23.67</v>
      </c>
      <c r="AE69" s="8">
        <f t="shared" si="43"/>
        <v>23.67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23.67</v>
      </c>
      <c r="AL69" s="8">
        <f t="shared" si="35"/>
        <v>222.65999999999997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222.65999999999997</v>
      </c>
      <c r="AT69" s="8">
        <v>0</v>
      </c>
      <c r="AU69" s="8">
        <v>0</v>
      </c>
      <c r="AW69" s="208">
        <v>23.67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23.67</v>
      </c>
      <c r="BD69" s="208">
        <v>23.67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23.67</v>
      </c>
      <c r="BL69" s="8">
        <f t="shared" si="53"/>
        <v>0</v>
      </c>
      <c r="BM69" s="8">
        <f t="shared" si="54"/>
        <v>0</v>
      </c>
      <c r="BN69" s="8">
        <f t="shared" si="55"/>
        <v>23.67</v>
      </c>
      <c r="BO69" s="8">
        <f t="shared" si="56"/>
        <v>23.67</v>
      </c>
      <c r="BP69" s="182">
        <f t="shared" si="57"/>
        <v>-23.67</v>
      </c>
      <c r="BQ69" s="182">
        <f t="shared" si="58"/>
        <v>-23.67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320</v>
      </c>
      <c r="G70" s="16">
        <f>'[3]29'!G72</f>
        <v>440</v>
      </c>
      <c r="H70" s="17">
        <f t="shared" si="59"/>
        <v>1080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23.67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23.67</v>
      </c>
      <c r="AE70" s="8">
        <f t="shared" si="43"/>
        <v>23.67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23.67</v>
      </c>
      <c r="AL70" s="8">
        <f t="shared" si="35"/>
        <v>222.65999999999997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222.65999999999997</v>
      </c>
      <c r="AT70" s="8">
        <v>0</v>
      </c>
      <c r="AU70" s="8">
        <v>0</v>
      </c>
      <c r="AW70" s="208">
        <v>23.67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23.67</v>
      </c>
      <c r="BD70" s="208">
        <v>23.67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23.67</v>
      </c>
      <c r="BL70" s="8">
        <f t="shared" si="53"/>
        <v>0</v>
      </c>
      <c r="BM70" s="8">
        <f t="shared" si="54"/>
        <v>0</v>
      </c>
      <c r="BN70" s="8">
        <f t="shared" si="55"/>
        <v>23.67</v>
      </c>
      <c r="BO70" s="8">
        <f t="shared" si="56"/>
        <v>23.67</v>
      </c>
      <c r="BP70" s="182">
        <f t="shared" si="57"/>
        <v>-23.67</v>
      </c>
      <c r="BQ70" s="182">
        <f t="shared" si="58"/>
        <v>-23.67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320</v>
      </c>
      <c r="G71" s="16">
        <f>'[3]29'!G73</f>
        <v>440</v>
      </c>
      <c r="H71" s="17">
        <f t="shared" si="59"/>
        <v>1080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23.67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23.67</v>
      </c>
      <c r="AE71" s="8">
        <f t="shared" si="43"/>
        <v>23.67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23.67</v>
      </c>
      <c r="AL71" s="8">
        <f t="shared" si="35"/>
        <v>222.65999999999997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222.65999999999997</v>
      </c>
      <c r="AT71" s="8">
        <v>0</v>
      </c>
      <c r="AU71" s="8">
        <v>0</v>
      </c>
      <c r="AW71" s="208">
        <v>23.67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23.67</v>
      </c>
      <c r="BD71" s="208">
        <v>23.67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23.67</v>
      </c>
      <c r="BL71" s="8">
        <f t="shared" si="53"/>
        <v>0</v>
      </c>
      <c r="BM71" s="8">
        <f t="shared" si="54"/>
        <v>0</v>
      </c>
      <c r="BN71" s="8">
        <f t="shared" si="55"/>
        <v>23.67</v>
      </c>
      <c r="BO71" s="8">
        <f t="shared" si="56"/>
        <v>23.67</v>
      </c>
      <c r="BP71" s="182">
        <f t="shared" si="57"/>
        <v>-23.67</v>
      </c>
      <c r="BQ71" s="182">
        <f t="shared" si="58"/>
        <v>-23.67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320</v>
      </c>
      <c r="G72" s="16">
        <f>'[3]29'!G74</f>
        <v>440</v>
      </c>
      <c r="H72" s="17">
        <f t="shared" si="59"/>
        <v>1080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21.19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21.19</v>
      </c>
      <c r="AE72" s="8">
        <f t="shared" si="43"/>
        <v>21.19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21.19</v>
      </c>
      <c r="AL72" s="8">
        <f t="shared" si="35"/>
        <v>227.62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227.62</v>
      </c>
      <c r="AT72" s="8">
        <v>0</v>
      </c>
      <c r="AU72" s="8">
        <v>0</v>
      </c>
      <c r="AW72" s="208">
        <v>21.19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21.19</v>
      </c>
      <c r="BD72" s="208">
        <v>21.19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21.19</v>
      </c>
      <c r="BL72" s="8">
        <f t="shared" si="53"/>
        <v>0</v>
      </c>
      <c r="BM72" s="8">
        <f t="shared" si="54"/>
        <v>0</v>
      </c>
      <c r="BN72" s="8">
        <f t="shared" si="55"/>
        <v>21.19</v>
      </c>
      <c r="BO72" s="8">
        <f t="shared" si="56"/>
        <v>21.19</v>
      </c>
      <c r="BP72" s="182">
        <f t="shared" si="57"/>
        <v>-21.19</v>
      </c>
      <c r="BQ72" s="182">
        <f t="shared" si="58"/>
        <v>-21.19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320</v>
      </c>
      <c r="G73" s="16">
        <f>'[3]29'!G75</f>
        <v>440</v>
      </c>
      <c r="H73" s="17">
        <f t="shared" si="59"/>
        <v>1080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21.19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21.19</v>
      </c>
      <c r="AE73" s="8">
        <f t="shared" si="43"/>
        <v>21.19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21.19</v>
      </c>
      <c r="AL73" s="8">
        <f t="shared" si="35"/>
        <v>227.62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227.62</v>
      </c>
      <c r="AT73" s="8">
        <v>0</v>
      </c>
      <c r="AU73" s="8">
        <v>0</v>
      </c>
      <c r="AW73" s="208">
        <v>21.19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21.19</v>
      </c>
      <c r="BD73" s="208">
        <v>21.19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21.19</v>
      </c>
      <c r="BL73" s="8">
        <f t="shared" si="53"/>
        <v>0</v>
      </c>
      <c r="BM73" s="8">
        <f t="shared" si="54"/>
        <v>0</v>
      </c>
      <c r="BN73" s="8">
        <f t="shared" si="55"/>
        <v>21.19</v>
      </c>
      <c r="BO73" s="8">
        <f t="shared" si="56"/>
        <v>21.19</v>
      </c>
      <c r="BP73" s="182">
        <f t="shared" si="57"/>
        <v>-21.19</v>
      </c>
      <c r="BQ73" s="182">
        <f t="shared" si="58"/>
        <v>-21.19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320</v>
      </c>
      <c r="G74" s="16">
        <f>'[3]29'!G76</f>
        <v>440</v>
      </c>
      <c r="H74" s="17">
        <f t="shared" si="59"/>
        <v>1080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21.19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21.19</v>
      </c>
      <c r="AE74" s="8">
        <f t="shared" si="43"/>
        <v>21.19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21.19</v>
      </c>
      <c r="AL74" s="8">
        <f t="shared" si="35"/>
        <v>227.62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227.62</v>
      </c>
      <c r="AT74" s="8">
        <v>0</v>
      </c>
      <c r="AU74" s="8">
        <v>0</v>
      </c>
      <c r="AW74" s="208">
        <v>21.19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21.19</v>
      </c>
      <c r="BD74" s="208">
        <v>21.19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21.19</v>
      </c>
      <c r="BL74" s="8">
        <f t="shared" si="53"/>
        <v>0</v>
      </c>
      <c r="BM74" s="8">
        <f t="shared" si="54"/>
        <v>0</v>
      </c>
      <c r="BN74" s="8">
        <f t="shared" si="55"/>
        <v>21.19</v>
      </c>
      <c r="BO74" s="8">
        <f t="shared" si="56"/>
        <v>21.19</v>
      </c>
      <c r="BP74" s="182">
        <f t="shared" si="57"/>
        <v>-21.19</v>
      </c>
      <c r="BQ74" s="182">
        <f t="shared" si="58"/>
        <v>-21.19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320</v>
      </c>
      <c r="G75" s="16">
        <f>'[3]29'!G77</f>
        <v>440</v>
      </c>
      <c r="H75" s="17">
        <f t="shared" si="59"/>
        <v>1080</v>
      </c>
      <c r="I75" s="15">
        <f>'[3]29'!J77</f>
        <v>270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21.19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21.19</v>
      </c>
      <c r="AE75" s="8">
        <f t="shared" si="43"/>
        <v>21.19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21.19</v>
      </c>
      <c r="AL75" s="8">
        <f t="shared" si="35"/>
        <v>227.62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227.62</v>
      </c>
      <c r="AT75" s="8">
        <v>0</v>
      </c>
      <c r="AU75" s="8">
        <v>0</v>
      </c>
      <c r="AW75" s="208">
        <v>21.19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21.19</v>
      </c>
      <c r="BD75" s="208">
        <v>21.19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21.19</v>
      </c>
      <c r="BL75" s="8">
        <f t="shared" si="53"/>
        <v>0</v>
      </c>
      <c r="BM75" s="8">
        <f t="shared" si="54"/>
        <v>0</v>
      </c>
      <c r="BN75" s="8">
        <f t="shared" si="55"/>
        <v>21.19</v>
      </c>
      <c r="BO75" s="8">
        <f t="shared" si="56"/>
        <v>21.19</v>
      </c>
      <c r="BP75" s="182">
        <f t="shared" si="57"/>
        <v>-21.19</v>
      </c>
      <c r="BQ75" s="182">
        <f t="shared" si="58"/>
        <v>-21.19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320</v>
      </c>
      <c r="G76" s="16">
        <f>'[3]29'!G78</f>
        <v>440</v>
      </c>
      <c r="H76" s="17">
        <f t="shared" si="59"/>
        <v>1080</v>
      </c>
      <c r="I76" s="15">
        <f>'[3]29'!J78</f>
        <v>270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10.94</v>
      </c>
      <c r="AU76" s="8">
        <v>10.94</v>
      </c>
      <c r="AW76" s="208">
        <v>11.39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11.39</v>
      </c>
      <c r="BD76" s="208">
        <v>11.39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11.39</v>
      </c>
      <c r="BL76" s="8">
        <f t="shared" si="53"/>
        <v>10.94</v>
      </c>
      <c r="BM76" s="8">
        <f t="shared" si="54"/>
        <v>10.94</v>
      </c>
      <c r="BN76" s="8">
        <f t="shared" si="55"/>
        <v>11.39</v>
      </c>
      <c r="BO76" s="8">
        <f t="shared" si="56"/>
        <v>11.39</v>
      </c>
      <c r="BP76" s="182">
        <f t="shared" si="57"/>
        <v>-0.45000000000000107</v>
      </c>
      <c r="BQ76" s="182">
        <f t="shared" si="58"/>
        <v>-0.45000000000000107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320</v>
      </c>
      <c r="G77" s="16">
        <f>'[3]29'!G79</f>
        <v>440</v>
      </c>
      <c r="H77" s="17">
        <f t="shared" si="59"/>
        <v>1080</v>
      </c>
      <c r="I77" s="15">
        <f>'[3]29'!J79</f>
        <v>297.22000000000003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297.22000000000003</v>
      </c>
      <c r="P77" s="18">
        <f>frq!C77</f>
        <v>1</v>
      </c>
      <c r="Q77" s="15">
        <f t="shared" si="33"/>
        <v>297.22000000000003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297.22000000000003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297.22000000000003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297.22000000000003</v>
      </c>
      <c r="AT77" s="8">
        <v>10.94</v>
      </c>
      <c r="AU77" s="8">
        <v>10.94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10.94</v>
      </c>
      <c r="BM77" s="8">
        <f t="shared" si="54"/>
        <v>10.94</v>
      </c>
      <c r="BN77" s="8">
        <f t="shared" si="55"/>
        <v>0</v>
      </c>
      <c r="BO77" s="8">
        <f t="shared" si="56"/>
        <v>0</v>
      </c>
      <c r="BP77" s="182">
        <f t="shared" si="57"/>
        <v>10.94</v>
      </c>
      <c r="BQ77" s="182">
        <f t="shared" si="58"/>
        <v>10.94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320</v>
      </c>
      <c r="G78" s="16">
        <f>'[3]29'!G80</f>
        <v>440</v>
      </c>
      <c r="H78" s="17">
        <f t="shared" si="59"/>
        <v>1080</v>
      </c>
      <c r="I78" s="15">
        <f>'[3]29'!J80</f>
        <v>297.22000000000003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297.22000000000003</v>
      </c>
      <c r="P78" s="18">
        <f>frq!C78</f>
        <v>1</v>
      </c>
      <c r="Q78" s="15">
        <f t="shared" si="33"/>
        <v>297.22000000000003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297.22000000000003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297.22000000000003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297.22000000000003</v>
      </c>
      <c r="AT78" s="8">
        <v>10.94</v>
      </c>
      <c r="AU78" s="8">
        <v>10.94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10.94</v>
      </c>
      <c r="BM78" s="8">
        <f t="shared" si="54"/>
        <v>10.94</v>
      </c>
      <c r="BN78" s="8">
        <f t="shared" si="55"/>
        <v>0</v>
      </c>
      <c r="BO78" s="8">
        <f t="shared" si="56"/>
        <v>0</v>
      </c>
      <c r="BP78" s="182">
        <f t="shared" si="57"/>
        <v>10.94</v>
      </c>
      <c r="BQ78" s="182">
        <f t="shared" si="58"/>
        <v>10.94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320</v>
      </c>
      <c r="G79" s="16">
        <f>'[3]29'!G81</f>
        <v>440</v>
      </c>
      <c r="H79" s="17">
        <f t="shared" si="59"/>
        <v>1080</v>
      </c>
      <c r="I79" s="15">
        <f>'[3]29'!J81</f>
        <v>297.22000000000003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297.22000000000003</v>
      </c>
      <c r="P79" s="18">
        <f>frq!C79</f>
        <v>1</v>
      </c>
      <c r="Q79" s="15">
        <f t="shared" si="33"/>
        <v>297.22000000000003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297.22000000000003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297.22000000000003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297.22000000000003</v>
      </c>
      <c r="AT79" s="8">
        <v>10.94</v>
      </c>
      <c r="AU79" s="8">
        <v>10.94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10.94</v>
      </c>
      <c r="BM79" s="8">
        <f t="shared" si="54"/>
        <v>10.94</v>
      </c>
      <c r="BN79" s="8">
        <f t="shared" si="55"/>
        <v>0</v>
      </c>
      <c r="BO79" s="8">
        <f t="shared" si="56"/>
        <v>0</v>
      </c>
      <c r="BP79" s="182">
        <f t="shared" si="57"/>
        <v>10.94</v>
      </c>
      <c r="BQ79" s="182">
        <f t="shared" si="58"/>
        <v>10.94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320</v>
      </c>
      <c r="G80" s="16">
        <f>'[3]29'!G82</f>
        <v>440</v>
      </c>
      <c r="H80" s="17">
        <f t="shared" si="59"/>
        <v>1080</v>
      </c>
      <c r="I80" s="15">
        <f>'[3]29'!J82</f>
        <v>297.22000000000003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297.22000000000003</v>
      </c>
      <c r="P80" s="18">
        <f>frq!C80</f>
        <v>1</v>
      </c>
      <c r="Q80" s="15">
        <f t="shared" si="33"/>
        <v>297.22000000000003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297.22000000000003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297.22000000000003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297.22000000000003</v>
      </c>
      <c r="AT80" s="8">
        <v>14.35</v>
      </c>
      <c r="AU80" s="8">
        <v>14.35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14.35</v>
      </c>
      <c r="BM80" s="8">
        <f t="shared" si="54"/>
        <v>14.35</v>
      </c>
      <c r="BN80" s="8">
        <f t="shared" si="55"/>
        <v>0</v>
      </c>
      <c r="BO80" s="8">
        <f t="shared" si="56"/>
        <v>0</v>
      </c>
      <c r="BP80" s="182">
        <f t="shared" si="57"/>
        <v>14.35</v>
      </c>
      <c r="BQ80" s="182">
        <f t="shared" si="58"/>
        <v>14.35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320</v>
      </c>
      <c r="G81" s="16">
        <f>'[3]29'!G83</f>
        <v>440</v>
      </c>
      <c r="H81" s="17">
        <f t="shared" si="59"/>
        <v>1080</v>
      </c>
      <c r="I81" s="15">
        <f>'[3]29'!J83</f>
        <v>297.22000000000003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297.22000000000003</v>
      </c>
      <c r="P81" s="18">
        <f>frq!C81</f>
        <v>1</v>
      </c>
      <c r="Q81" s="15">
        <f t="shared" si="33"/>
        <v>297.22000000000003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297.22000000000003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297.22000000000003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297.22000000000003</v>
      </c>
      <c r="AT81" s="8">
        <v>14.35</v>
      </c>
      <c r="AU81" s="8">
        <v>14.35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14.35</v>
      </c>
      <c r="BM81" s="8">
        <f t="shared" si="54"/>
        <v>14.35</v>
      </c>
      <c r="BN81" s="8">
        <f t="shared" si="55"/>
        <v>0</v>
      </c>
      <c r="BO81" s="8">
        <f t="shared" si="56"/>
        <v>0</v>
      </c>
      <c r="BP81" s="182">
        <f t="shared" si="57"/>
        <v>14.35</v>
      </c>
      <c r="BQ81" s="182">
        <f t="shared" si="58"/>
        <v>14.35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320</v>
      </c>
      <c r="G82" s="16">
        <f>'[3]29'!G84</f>
        <v>440</v>
      </c>
      <c r="H82" s="17">
        <f t="shared" si="59"/>
        <v>1080</v>
      </c>
      <c r="I82" s="15">
        <f>'[3]29'!J84</f>
        <v>297.22000000000003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297.22000000000003</v>
      </c>
      <c r="P82" s="18">
        <f>frq!C82</f>
        <v>1</v>
      </c>
      <c r="Q82" s="15">
        <f t="shared" si="33"/>
        <v>297.22000000000003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297.22000000000003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297.22000000000003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297.22000000000003</v>
      </c>
      <c r="AT82" s="8">
        <v>18.55</v>
      </c>
      <c r="AU82" s="8">
        <v>30.74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18.55</v>
      </c>
      <c r="BM82" s="8">
        <f t="shared" si="54"/>
        <v>30.74</v>
      </c>
      <c r="BN82" s="8">
        <f t="shared" si="55"/>
        <v>0</v>
      </c>
      <c r="BO82" s="8">
        <f t="shared" si="56"/>
        <v>0</v>
      </c>
      <c r="BP82" s="182">
        <f t="shared" si="57"/>
        <v>18.55</v>
      </c>
      <c r="BQ82" s="182">
        <f t="shared" si="58"/>
        <v>30.74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320</v>
      </c>
      <c r="G83" s="16">
        <f>'[3]29'!G85</f>
        <v>440</v>
      </c>
      <c r="H83" s="17">
        <f t="shared" si="59"/>
        <v>1080</v>
      </c>
      <c r="I83" s="15">
        <f>'[3]29'!J85</f>
        <v>297.22000000000003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297.22000000000003</v>
      </c>
      <c r="P83" s="18">
        <f>frq!C83</f>
        <v>1</v>
      </c>
      <c r="Q83" s="15">
        <f t="shared" si="33"/>
        <v>297.22000000000003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297.22000000000003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297.22000000000003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297.22000000000003</v>
      </c>
      <c r="AT83" s="8">
        <v>18.55</v>
      </c>
      <c r="AU83" s="8">
        <v>30.74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18.55</v>
      </c>
      <c r="BM83" s="8">
        <f t="shared" si="54"/>
        <v>30.74</v>
      </c>
      <c r="BN83" s="8">
        <f t="shared" si="55"/>
        <v>0</v>
      </c>
      <c r="BO83" s="8">
        <f t="shared" si="56"/>
        <v>0</v>
      </c>
      <c r="BP83" s="182">
        <f t="shared" si="57"/>
        <v>18.55</v>
      </c>
      <c r="BQ83" s="182">
        <f t="shared" si="58"/>
        <v>30.74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320</v>
      </c>
      <c r="G84" s="16">
        <f>'[3]29'!G86</f>
        <v>440</v>
      </c>
      <c r="H84" s="17">
        <f t="shared" si="59"/>
        <v>1080</v>
      </c>
      <c r="I84" s="15">
        <f>'[3]29'!J86</f>
        <v>297.22000000000003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297.22000000000003</v>
      </c>
      <c r="P84" s="18">
        <f>frq!C84</f>
        <v>1</v>
      </c>
      <c r="Q84" s="15">
        <f t="shared" si="33"/>
        <v>297.22000000000003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297.22000000000003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297.22000000000003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297.22000000000003</v>
      </c>
      <c r="AT84" s="8">
        <v>18.55</v>
      </c>
      <c r="AU84" s="8">
        <v>30.74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18.55</v>
      </c>
      <c r="BM84" s="8">
        <f t="shared" si="54"/>
        <v>30.74</v>
      </c>
      <c r="BN84" s="8">
        <f t="shared" si="55"/>
        <v>0</v>
      </c>
      <c r="BO84" s="8">
        <f t="shared" si="56"/>
        <v>0</v>
      </c>
      <c r="BP84" s="182">
        <f t="shared" si="57"/>
        <v>18.55</v>
      </c>
      <c r="BQ84" s="182">
        <f t="shared" si="58"/>
        <v>30.74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320</v>
      </c>
      <c r="G85" s="16">
        <f>'[3]29'!G87</f>
        <v>440</v>
      </c>
      <c r="H85" s="17">
        <f t="shared" si="59"/>
        <v>1080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15.4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15.4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222.6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222.6</v>
      </c>
      <c r="AT85" s="8">
        <v>18.55</v>
      </c>
      <c r="AU85" s="8">
        <v>30.74</v>
      </c>
      <c r="AW85" s="208">
        <v>15.4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15.4</v>
      </c>
      <c r="BD85" s="208">
        <v>32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32</v>
      </c>
      <c r="BL85" s="8">
        <f t="shared" si="53"/>
        <v>18.55</v>
      </c>
      <c r="BM85" s="8">
        <f t="shared" si="54"/>
        <v>30.74</v>
      </c>
      <c r="BN85" s="8">
        <f t="shared" si="55"/>
        <v>15.4</v>
      </c>
      <c r="BO85" s="8">
        <f t="shared" si="56"/>
        <v>32</v>
      </c>
      <c r="BP85" s="182">
        <f t="shared" si="57"/>
        <v>3.1500000000000004</v>
      </c>
      <c r="BQ85" s="182">
        <f t="shared" si="58"/>
        <v>-1.2600000000000016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320</v>
      </c>
      <c r="G86" s="16">
        <f>'[3]29'!G88</f>
        <v>440</v>
      </c>
      <c r="H86" s="17">
        <f t="shared" si="59"/>
        <v>1080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15.4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15.4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222.6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222.6</v>
      </c>
      <c r="AT86" s="8">
        <v>18.55</v>
      </c>
      <c r="AU86" s="8">
        <v>30.74</v>
      </c>
      <c r="AW86" s="208">
        <v>15.4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15.4</v>
      </c>
      <c r="BD86" s="208">
        <v>32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32</v>
      </c>
      <c r="BL86" s="8">
        <f t="shared" si="53"/>
        <v>18.55</v>
      </c>
      <c r="BM86" s="8">
        <f t="shared" si="54"/>
        <v>30.74</v>
      </c>
      <c r="BN86" s="8">
        <f t="shared" si="55"/>
        <v>15.4</v>
      </c>
      <c r="BO86" s="8">
        <f t="shared" si="56"/>
        <v>32</v>
      </c>
      <c r="BP86" s="182">
        <f t="shared" si="57"/>
        <v>3.1500000000000004</v>
      </c>
      <c r="BQ86" s="182">
        <f t="shared" si="58"/>
        <v>-1.2600000000000016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320</v>
      </c>
      <c r="G87" s="16">
        <f>'[3]29'!G89</f>
        <v>440</v>
      </c>
      <c r="H87" s="17">
        <f t="shared" si="59"/>
        <v>1080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15.4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15.4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222.6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222.6</v>
      </c>
      <c r="AT87" s="8">
        <v>18.55</v>
      </c>
      <c r="AU87" s="8">
        <v>30.74</v>
      </c>
      <c r="AW87" s="208">
        <v>15.4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15.4</v>
      </c>
      <c r="BD87" s="208">
        <v>32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32</v>
      </c>
      <c r="BL87" s="8">
        <f t="shared" si="53"/>
        <v>18.55</v>
      </c>
      <c r="BM87" s="8">
        <f t="shared" si="54"/>
        <v>30.74</v>
      </c>
      <c r="BN87" s="8">
        <f t="shared" si="55"/>
        <v>15.4</v>
      </c>
      <c r="BO87" s="8">
        <f t="shared" si="56"/>
        <v>32</v>
      </c>
      <c r="BP87" s="182">
        <f t="shared" si="57"/>
        <v>3.1500000000000004</v>
      </c>
      <c r="BQ87" s="182">
        <f t="shared" si="58"/>
        <v>-1.2600000000000016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320</v>
      </c>
      <c r="G88" s="16">
        <f>'[3]29'!G90</f>
        <v>440</v>
      </c>
      <c r="H88" s="17">
        <f t="shared" si="59"/>
        <v>1080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15.4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15.4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222.6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222.6</v>
      </c>
      <c r="AW88" s="208">
        <v>15.4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15.4</v>
      </c>
      <c r="BD88" s="208">
        <v>32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15.4</v>
      </c>
      <c r="BO88" s="8">
        <f t="shared" si="56"/>
        <v>32</v>
      </c>
      <c r="BP88" s="182">
        <f t="shared" si="57"/>
        <v>-15.4</v>
      </c>
      <c r="BQ88" s="182">
        <f t="shared" si="58"/>
        <v>-32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320</v>
      </c>
      <c r="G89" s="16">
        <f>'[3]29'!G91</f>
        <v>440</v>
      </c>
      <c r="H89" s="17">
        <f t="shared" si="59"/>
        <v>1080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15.4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15.4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222.6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</v>
      </c>
      <c r="AW89" s="208">
        <v>15.4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15.4</v>
      </c>
      <c r="BD89" s="208">
        <v>32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15.4</v>
      </c>
      <c r="BO89" s="8">
        <f t="shared" si="56"/>
        <v>32</v>
      </c>
      <c r="BP89" s="182">
        <f t="shared" si="57"/>
        <v>-15.4</v>
      </c>
      <c r="BQ89" s="182">
        <f t="shared" si="58"/>
        <v>-32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320</v>
      </c>
      <c r="G90" s="16">
        <f>'[3]29'!G92</f>
        <v>440</v>
      </c>
      <c r="H90" s="17">
        <f t="shared" si="59"/>
        <v>1080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15.4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15.4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222.6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</v>
      </c>
      <c r="AW90" s="208">
        <v>15.4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15.4</v>
      </c>
      <c r="BD90" s="208">
        <v>32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15.4</v>
      </c>
      <c r="BO90" s="8">
        <f t="shared" si="56"/>
        <v>32</v>
      </c>
      <c r="BP90" s="182">
        <f t="shared" si="57"/>
        <v>-15.4</v>
      </c>
      <c r="BQ90" s="182">
        <f t="shared" si="58"/>
        <v>-32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320</v>
      </c>
      <c r="G91" s="16">
        <f>'[3]29'!G93</f>
        <v>440</v>
      </c>
      <c r="H91" s="17">
        <f t="shared" si="59"/>
        <v>1080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19.309999999999999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19.309999999999999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218.69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218.69</v>
      </c>
      <c r="AW91" s="208">
        <v>19.309999999999999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19.309999999999999</v>
      </c>
      <c r="BD91" s="208">
        <v>32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19.309999999999999</v>
      </c>
      <c r="BO91" s="8">
        <f t="shared" si="56"/>
        <v>32</v>
      </c>
      <c r="BP91" s="182">
        <f t="shared" si="57"/>
        <v>-19.309999999999999</v>
      </c>
      <c r="BQ91" s="182">
        <f t="shared" si="58"/>
        <v>-32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320</v>
      </c>
      <c r="G92" s="16">
        <f>'[3]29'!G94</f>
        <v>440</v>
      </c>
      <c r="H92" s="17">
        <f t="shared" si="59"/>
        <v>1080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19.309999999999999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19.309999999999999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218.69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218.69</v>
      </c>
      <c r="AW92" s="208">
        <v>19.309999999999999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19.309999999999999</v>
      </c>
      <c r="BD92" s="208">
        <v>32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19.309999999999999</v>
      </c>
      <c r="BO92" s="8">
        <f t="shared" si="56"/>
        <v>32</v>
      </c>
      <c r="BP92" s="182">
        <f t="shared" si="57"/>
        <v>-19.309999999999999</v>
      </c>
      <c r="BQ92" s="182">
        <f t="shared" si="58"/>
        <v>-32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320</v>
      </c>
      <c r="G93" s="16">
        <f>'[3]29'!G95</f>
        <v>440</v>
      </c>
      <c r="H93" s="17">
        <f t="shared" si="59"/>
        <v>1080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24.45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24.45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213.55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213.55</v>
      </c>
      <c r="AW93" s="208">
        <v>24.45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24.45</v>
      </c>
      <c r="BD93" s="208">
        <v>32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24.45</v>
      </c>
      <c r="BO93" s="8">
        <f t="shared" si="56"/>
        <v>32</v>
      </c>
      <c r="BP93" s="182">
        <f t="shared" si="57"/>
        <v>-24.45</v>
      </c>
      <c r="BQ93" s="182">
        <f t="shared" si="58"/>
        <v>-32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320</v>
      </c>
      <c r="G94" s="16">
        <f>'[3]29'!G96</f>
        <v>440</v>
      </c>
      <c r="H94" s="17">
        <f t="shared" si="59"/>
        <v>1080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24.45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24.45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213.55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213.55</v>
      </c>
      <c r="AW94" s="208">
        <v>24.45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24.45</v>
      </c>
      <c r="BD94" s="208">
        <v>32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24.45</v>
      </c>
      <c r="BO94" s="8">
        <f t="shared" si="56"/>
        <v>32</v>
      </c>
      <c r="BP94" s="182">
        <f t="shared" si="57"/>
        <v>-24.45</v>
      </c>
      <c r="BQ94" s="182">
        <f t="shared" si="58"/>
        <v>-32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320</v>
      </c>
      <c r="G95" s="16">
        <f>'[3]29'!G97</f>
        <v>440</v>
      </c>
      <c r="H95" s="17">
        <f t="shared" si="59"/>
        <v>1080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24.45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24.45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213.55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213.55</v>
      </c>
      <c r="AW95" s="208">
        <v>24.45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24.45</v>
      </c>
      <c r="BD95" s="208">
        <v>32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24.45</v>
      </c>
      <c r="BO95" s="8">
        <f t="shared" si="56"/>
        <v>32</v>
      </c>
      <c r="BP95" s="182">
        <f t="shared" si="57"/>
        <v>-24.45</v>
      </c>
      <c r="BQ95" s="182">
        <f t="shared" si="58"/>
        <v>-32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320</v>
      </c>
      <c r="G96" s="16">
        <f>'[3]29'!G98</f>
        <v>440</v>
      </c>
      <c r="H96" s="17">
        <f t="shared" si="59"/>
        <v>1080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24.45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24.45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213.55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213.55</v>
      </c>
      <c r="AW96" s="208">
        <v>24.45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24.45</v>
      </c>
      <c r="BD96" s="208">
        <v>32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24.45</v>
      </c>
      <c r="BO96" s="8">
        <f t="shared" si="56"/>
        <v>32</v>
      </c>
      <c r="BP96" s="182">
        <f t="shared" si="57"/>
        <v>-24.45</v>
      </c>
      <c r="BQ96" s="182">
        <f t="shared" si="58"/>
        <v>-32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320</v>
      </c>
      <c r="G97" s="16">
        <f>'[3]29'!G99</f>
        <v>440</v>
      </c>
      <c r="H97" s="17">
        <f t="shared" si="59"/>
        <v>1080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25.57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25.57</v>
      </c>
      <c r="AE97" s="8">
        <f t="shared" si="43"/>
        <v>25.57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25.57</v>
      </c>
      <c r="AL97" s="8">
        <f t="shared" si="35"/>
        <v>218.86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218.86</v>
      </c>
      <c r="AW97" s="208">
        <v>25.57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25.57</v>
      </c>
      <c r="BD97" s="208">
        <v>25.57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25.57</v>
      </c>
      <c r="BL97" s="8">
        <f t="shared" si="53"/>
        <v>0</v>
      </c>
      <c r="BM97" s="8">
        <f t="shared" si="54"/>
        <v>0</v>
      </c>
      <c r="BN97" s="8">
        <f t="shared" si="55"/>
        <v>25.57</v>
      </c>
      <c r="BO97" s="8">
        <f t="shared" si="56"/>
        <v>25.57</v>
      </c>
      <c r="BP97" s="182">
        <f t="shared" si="57"/>
        <v>-25.57</v>
      </c>
      <c r="BQ97" s="182">
        <f t="shared" si="58"/>
        <v>-25.57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320</v>
      </c>
      <c r="G98" s="16">
        <f>'[3]29'!G100</f>
        <v>440</v>
      </c>
      <c r="H98" s="17">
        <f t="shared" si="59"/>
        <v>1080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25.57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25.57</v>
      </c>
      <c r="AE98" s="8">
        <f t="shared" si="43"/>
        <v>25.57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25.57</v>
      </c>
      <c r="AL98" s="8">
        <f t="shared" si="35"/>
        <v>218.86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218.86</v>
      </c>
      <c r="AW98" s="208">
        <v>25.57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25.57</v>
      </c>
      <c r="BD98" s="208">
        <v>25.57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25.57</v>
      </c>
      <c r="BL98" s="8">
        <f t="shared" si="53"/>
        <v>0</v>
      </c>
      <c r="BM98" s="8">
        <f t="shared" si="54"/>
        <v>0</v>
      </c>
      <c r="BN98" s="8">
        <f t="shared" si="55"/>
        <v>25.57</v>
      </c>
      <c r="BO98" s="8">
        <f t="shared" si="56"/>
        <v>25.57</v>
      </c>
      <c r="BP98" s="182">
        <f t="shared" si="57"/>
        <v>-25.57</v>
      </c>
      <c r="BQ98" s="182">
        <f t="shared" si="58"/>
        <v>-25.57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6.700955000000004</v>
      </c>
      <c r="J99" s="15">
        <f t="shared" si="62"/>
        <v>-2.6400000000000009E-3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6.6983150000000027</v>
      </c>
      <c r="P99" s="15">
        <f t="shared" si="62"/>
        <v>2.4E-2</v>
      </c>
      <c r="Q99" s="15">
        <f t="shared" si="62"/>
        <v>6.700955000000004</v>
      </c>
      <c r="R99" s="15">
        <f t="shared" si="62"/>
        <v>-2.6400000000000009E-3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6.6983150000000027</v>
      </c>
      <c r="X99" s="15">
        <f t="shared" si="62"/>
        <v>0.40479500000000029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0.40479500000000029</v>
      </c>
      <c r="AE99" s="15">
        <f t="shared" si="62"/>
        <v>0.64581500000000025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0.64581500000000025</v>
      </c>
      <c r="AL99" s="15">
        <f t="shared" si="62"/>
        <v>5.6503450000000024</v>
      </c>
      <c r="AM99" s="15">
        <f t="shared" si="62"/>
        <v>-2.6400000000000009E-3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5.6477050000000002</v>
      </c>
      <c r="AS99" s="15">
        <f t="shared" si="62"/>
        <v>0</v>
      </c>
      <c r="AT99" s="15">
        <f t="shared" si="62"/>
        <v>0.34215499999999965</v>
      </c>
      <c r="AU99" s="15">
        <f t="shared" si="62"/>
        <v>0.49719000000000035</v>
      </c>
      <c r="AV99" s="15">
        <f t="shared" si="62"/>
        <v>0</v>
      </c>
      <c r="AW99" s="15">
        <f t="shared" si="62"/>
        <v>0.40479500000000029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0.40479500000000029</v>
      </c>
      <c r="BD99" s="15">
        <f t="shared" si="62"/>
        <v>0.64581500000000025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0.64581500000000025</v>
      </c>
      <c r="BK99" s="15"/>
      <c r="BL99" s="15">
        <f t="shared" si="63"/>
        <v>0.34215499999999965</v>
      </c>
      <c r="BM99" s="15">
        <f t="shared" si="63"/>
        <v>0.49719000000000035</v>
      </c>
      <c r="BN99" s="15">
        <f t="shared" si="63"/>
        <v>0.40479500000000029</v>
      </c>
      <c r="BO99" s="15">
        <f t="shared" si="63"/>
        <v>0.64581500000000025</v>
      </c>
      <c r="BP99" s="15">
        <f t="shared" si="63"/>
        <v>-6.2640000000000001E-2</v>
      </c>
      <c r="BQ99" s="15">
        <f t="shared" si="63"/>
        <v>-0.14862500000000003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45014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-1.18</v>
      </c>
      <c r="E39">
        <f>GT!N39</f>
        <v>0</v>
      </c>
      <c r="F39">
        <f t="shared" si="4"/>
        <v>0</v>
      </c>
      <c r="G39">
        <f t="shared" si="5"/>
        <v>-1.18</v>
      </c>
      <c r="H39" s="154"/>
      <c r="I39">
        <f>BRPL_EOD!AC39+BRPL_EOD!AD39</f>
        <v>-0.21</v>
      </c>
      <c r="J39">
        <f>BYPL_EOD!AC39+BYPL_EOD!AD39</f>
        <v>-0.11</v>
      </c>
      <c r="K39">
        <f>MES_EOD!AC39+MES_EOD!AD39</f>
        <v>0</v>
      </c>
      <c r="L39">
        <f>NDMC_EOD!AC39+NDMC_EOD!AD39</f>
        <v>0</v>
      </c>
      <c r="M39">
        <f>TPDDL_EOD!AC39+TPDDL_EOD!AD39</f>
        <v>-0.15</v>
      </c>
      <c r="N39">
        <f t="shared" si="0"/>
        <v>-0.47</v>
      </c>
      <c r="O39" s="154">
        <f t="shared" si="1"/>
        <v>-0.71</v>
      </c>
      <c r="P39">
        <v>-0.52723404255319151</v>
      </c>
      <c r="Q39">
        <v>-0.27617021276595749</v>
      </c>
      <c r="R39">
        <v>0</v>
      </c>
      <c r="S39">
        <v>0</v>
      </c>
      <c r="T39">
        <v>-0.37659574468085105</v>
      </c>
      <c r="U39" s="156">
        <f t="shared" si="2"/>
        <v>-1.18</v>
      </c>
      <c r="V39" s="154">
        <f t="shared" si="3"/>
        <v>0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-1.18</v>
      </c>
      <c r="E40">
        <f>GT!N40</f>
        <v>0</v>
      </c>
      <c r="F40">
        <f t="shared" si="4"/>
        <v>0</v>
      </c>
      <c r="G40">
        <f t="shared" si="5"/>
        <v>-1.18</v>
      </c>
      <c r="H40" s="154"/>
      <c r="I40">
        <f>BRPL_EOD!AC40+BRPL_EOD!AD40</f>
        <v>-0.21</v>
      </c>
      <c r="J40">
        <f>BYPL_EOD!AC40+BYPL_EOD!AD40</f>
        <v>-0.11</v>
      </c>
      <c r="K40">
        <f>MES_EOD!AC40+MES_EOD!AD40</f>
        <v>0</v>
      </c>
      <c r="L40">
        <f>NDMC_EOD!AC40+NDMC_EOD!AD40</f>
        <v>0</v>
      </c>
      <c r="M40">
        <f>TPDDL_EOD!AC40+TPDDL_EOD!AD40</f>
        <v>-0.15</v>
      </c>
      <c r="N40">
        <f t="shared" si="0"/>
        <v>-0.47</v>
      </c>
      <c r="O40" s="154">
        <f t="shared" si="1"/>
        <v>-0.71</v>
      </c>
      <c r="P40">
        <v>-0.52723404255319151</v>
      </c>
      <c r="Q40">
        <v>-0.27617021276595749</v>
      </c>
      <c r="R40">
        <v>0</v>
      </c>
      <c r="S40">
        <v>0</v>
      </c>
      <c r="T40">
        <v>-0.37659574468085105</v>
      </c>
      <c r="U40" s="156">
        <f t="shared" si="2"/>
        <v>-1.18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-1.18</v>
      </c>
      <c r="E41">
        <f>GT!N41</f>
        <v>28</v>
      </c>
      <c r="F41">
        <f t="shared" si="4"/>
        <v>72</v>
      </c>
      <c r="G41">
        <f t="shared" si="5"/>
        <v>26.82</v>
      </c>
      <c r="H41" s="154"/>
      <c r="I41">
        <f>BRPL_EOD!AC41+BRPL_EOD!AD41</f>
        <v>11.42</v>
      </c>
      <c r="J41">
        <f>BYPL_EOD!AC41+BYPL_EOD!AD41</f>
        <v>6.26</v>
      </c>
      <c r="K41">
        <f>MES_EOD!AC41+MES_EOD!AD41</f>
        <v>0</v>
      </c>
      <c r="L41">
        <f>NDMC_EOD!AC41+NDMC_EOD!AD41</f>
        <v>1.38</v>
      </c>
      <c r="M41">
        <f>TPDDL_EOD!AC41+TPDDL_EOD!AD41</f>
        <v>8.16</v>
      </c>
      <c r="N41">
        <f t="shared" si="0"/>
        <v>27.22</v>
      </c>
      <c r="O41" s="154">
        <f t="shared" si="1"/>
        <v>-0.39999999999999858</v>
      </c>
      <c r="P41">
        <v>11.25218221895665</v>
      </c>
      <c r="Q41">
        <v>6.1680088170462897</v>
      </c>
      <c r="R41">
        <v>0</v>
      </c>
      <c r="S41">
        <v>1.359720793534166</v>
      </c>
      <c r="T41">
        <v>8.0400881704628961</v>
      </c>
      <c r="U41" s="156">
        <f t="shared" si="2"/>
        <v>26.82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-1.18</v>
      </c>
      <c r="E42">
        <f>GT!N42</f>
        <v>28</v>
      </c>
      <c r="F42">
        <f t="shared" si="4"/>
        <v>72</v>
      </c>
      <c r="G42">
        <f t="shared" si="5"/>
        <v>26.82</v>
      </c>
      <c r="H42" s="154"/>
      <c r="I42">
        <f>BRPL_EOD!AC42+BRPL_EOD!AD42</f>
        <v>11.42</v>
      </c>
      <c r="J42">
        <f>BYPL_EOD!AC42+BYPL_EOD!AD42</f>
        <v>6.26</v>
      </c>
      <c r="K42">
        <f>MES_EOD!AC42+MES_EOD!AD42</f>
        <v>0</v>
      </c>
      <c r="L42">
        <f>NDMC_EOD!AC42+NDMC_EOD!AD42</f>
        <v>1.38</v>
      </c>
      <c r="M42">
        <f>TPDDL_EOD!AC42+TPDDL_EOD!AD42</f>
        <v>8.16</v>
      </c>
      <c r="N42">
        <f t="shared" si="0"/>
        <v>27.22</v>
      </c>
      <c r="O42" s="154">
        <f t="shared" si="1"/>
        <v>-0.39999999999999858</v>
      </c>
      <c r="P42">
        <v>11.25218221895665</v>
      </c>
      <c r="Q42">
        <v>6.1680088170462897</v>
      </c>
      <c r="R42">
        <v>0</v>
      </c>
      <c r="S42">
        <v>1.359720793534166</v>
      </c>
      <c r="T42">
        <v>8.0400881704628961</v>
      </c>
      <c r="U42" s="156">
        <f t="shared" si="2"/>
        <v>26.82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-1.18</v>
      </c>
      <c r="E43">
        <f>GT!N43</f>
        <v>28</v>
      </c>
      <c r="F43">
        <f t="shared" si="4"/>
        <v>72</v>
      </c>
      <c r="G43">
        <f t="shared" si="5"/>
        <v>26.82</v>
      </c>
      <c r="H43" s="154"/>
      <c r="I43">
        <f>BRPL_EOD!AC43+BRPL_EOD!AD43</f>
        <v>11.42</v>
      </c>
      <c r="J43">
        <f>BYPL_EOD!AC43+BYPL_EOD!AD43</f>
        <v>6.26</v>
      </c>
      <c r="K43">
        <f>MES_EOD!AC43+MES_EOD!AD43</f>
        <v>0</v>
      </c>
      <c r="L43">
        <f>NDMC_EOD!AC43+NDMC_EOD!AD43</f>
        <v>1.38</v>
      </c>
      <c r="M43">
        <f>TPDDL_EOD!AC43+TPDDL_EOD!AD43</f>
        <v>8.16</v>
      </c>
      <c r="N43">
        <f t="shared" si="0"/>
        <v>27.22</v>
      </c>
      <c r="O43" s="154">
        <f t="shared" si="1"/>
        <v>-0.39999999999999858</v>
      </c>
      <c r="P43">
        <v>11.25218221895665</v>
      </c>
      <c r="Q43">
        <v>6.1680088170462897</v>
      </c>
      <c r="R43">
        <v>0</v>
      </c>
      <c r="S43">
        <v>1.359720793534166</v>
      </c>
      <c r="T43">
        <v>8.0400881704628961</v>
      </c>
      <c r="U43" s="156">
        <f t="shared" si="2"/>
        <v>26.82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-1.18</v>
      </c>
      <c r="E44">
        <f>GT!N44</f>
        <v>28</v>
      </c>
      <c r="F44">
        <f t="shared" si="4"/>
        <v>72</v>
      </c>
      <c r="G44">
        <f t="shared" si="5"/>
        <v>26.82</v>
      </c>
      <c r="H44" s="154"/>
      <c r="I44">
        <f>BRPL_EOD!AC44+BRPL_EOD!AD44</f>
        <v>11.42</v>
      </c>
      <c r="J44">
        <f>BYPL_EOD!AC44+BYPL_EOD!AD44</f>
        <v>6.26</v>
      </c>
      <c r="K44">
        <f>MES_EOD!AC44+MES_EOD!AD44</f>
        <v>0</v>
      </c>
      <c r="L44">
        <f>NDMC_EOD!AC44+NDMC_EOD!AD44</f>
        <v>1.38</v>
      </c>
      <c r="M44">
        <f>TPDDL_EOD!AC44+TPDDL_EOD!AD44</f>
        <v>8.16</v>
      </c>
      <c r="N44">
        <f t="shared" si="0"/>
        <v>27.22</v>
      </c>
      <c r="O44" s="154">
        <f t="shared" si="1"/>
        <v>-0.39999999999999858</v>
      </c>
      <c r="P44">
        <v>11.25218221895665</v>
      </c>
      <c r="Q44">
        <v>6.1680088170462897</v>
      </c>
      <c r="R44">
        <v>0</v>
      </c>
      <c r="S44">
        <v>1.359720793534166</v>
      </c>
      <c r="T44">
        <v>8.0400881704628961</v>
      </c>
      <c r="U44" s="156">
        <f t="shared" si="2"/>
        <v>26.82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-1.18</v>
      </c>
      <c r="E45">
        <f>GT!N45</f>
        <v>28</v>
      </c>
      <c r="F45">
        <f t="shared" si="4"/>
        <v>72</v>
      </c>
      <c r="G45">
        <f t="shared" si="5"/>
        <v>26.82</v>
      </c>
      <c r="H45" s="154"/>
      <c r="I45">
        <f>BRPL_EOD!AC45+BRPL_EOD!AD45</f>
        <v>11.42</v>
      </c>
      <c r="J45">
        <f>BYPL_EOD!AC45+BYPL_EOD!AD45</f>
        <v>6.26</v>
      </c>
      <c r="K45">
        <f>MES_EOD!AC45+MES_EOD!AD45</f>
        <v>0</v>
      </c>
      <c r="L45">
        <f>NDMC_EOD!AC45+NDMC_EOD!AD45</f>
        <v>1.38</v>
      </c>
      <c r="M45">
        <f>TPDDL_EOD!AC45+TPDDL_EOD!AD45</f>
        <v>8.16</v>
      </c>
      <c r="N45">
        <f t="shared" si="0"/>
        <v>27.22</v>
      </c>
      <c r="O45" s="154">
        <f t="shared" si="1"/>
        <v>-0.39999999999999858</v>
      </c>
      <c r="P45">
        <v>11.25218221895665</v>
      </c>
      <c r="Q45">
        <v>6.1680088170462897</v>
      </c>
      <c r="R45">
        <v>0</v>
      </c>
      <c r="S45">
        <v>1.359720793534166</v>
      </c>
      <c r="T45">
        <v>8.0400881704628961</v>
      </c>
      <c r="U45" s="156">
        <f t="shared" si="2"/>
        <v>26.82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-1.18</v>
      </c>
      <c r="E46">
        <f>GT!N46</f>
        <v>28</v>
      </c>
      <c r="F46">
        <f t="shared" si="4"/>
        <v>72</v>
      </c>
      <c r="G46">
        <f t="shared" si="5"/>
        <v>26.82</v>
      </c>
      <c r="H46" s="154"/>
      <c r="I46">
        <f>BRPL_EOD!AC46+BRPL_EOD!AD46</f>
        <v>11.42</v>
      </c>
      <c r="J46">
        <f>BYPL_EOD!AC46+BYPL_EOD!AD46</f>
        <v>6.26</v>
      </c>
      <c r="K46">
        <f>MES_EOD!AC46+MES_EOD!AD46</f>
        <v>0</v>
      </c>
      <c r="L46">
        <f>NDMC_EOD!AC46+NDMC_EOD!AD46</f>
        <v>1.38</v>
      </c>
      <c r="M46">
        <f>TPDDL_EOD!AC46+TPDDL_EOD!AD46</f>
        <v>8.16</v>
      </c>
      <c r="N46">
        <f t="shared" si="0"/>
        <v>27.22</v>
      </c>
      <c r="O46" s="154">
        <f t="shared" si="1"/>
        <v>-0.39999999999999858</v>
      </c>
      <c r="P46">
        <v>11.25218221895665</v>
      </c>
      <c r="Q46">
        <v>6.1680088170462897</v>
      </c>
      <c r="R46">
        <v>0</v>
      </c>
      <c r="S46">
        <v>1.359720793534166</v>
      </c>
      <c r="T46">
        <v>8.0400881704628961</v>
      </c>
      <c r="U46" s="156">
        <f t="shared" si="2"/>
        <v>26.82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-1.18</v>
      </c>
      <c r="E47">
        <f>GT!N47</f>
        <v>28</v>
      </c>
      <c r="F47">
        <f t="shared" si="4"/>
        <v>72</v>
      </c>
      <c r="G47">
        <f t="shared" si="5"/>
        <v>26.82</v>
      </c>
      <c r="H47" s="154"/>
      <c r="I47">
        <f>BRPL_EOD!AC47+BRPL_EOD!AD47</f>
        <v>11.42</v>
      </c>
      <c r="J47">
        <f>BYPL_EOD!AC47+BYPL_EOD!AD47</f>
        <v>6.26</v>
      </c>
      <c r="K47">
        <f>MES_EOD!AC47+MES_EOD!AD47</f>
        <v>0</v>
      </c>
      <c r="L47">
        <f>NDMC_EOD!AC47+NDMC_EOD!AD47</f>
        <v>1.38</v>
      </c>
      <c r="M47">
        <f>TPDDL_EOD!AC47+TPDDL_EOD!AD47</f>
        <v>8.16</v>
      </c>
      <c r="N47">
        <f t="shared" si="0"/>
        <v>27.22</v>
      </c>
      <c r="O47" s="154">
        <f t="shared" si="1"/>
        <v>-0.39999999999999858</v>
      </c>
      <c r="P47">
        <v>11.25218221895665</v>
      </c>
      <c r="Q47">
        <v>6.1680088170462897</v>
      </c>
      <c r="R47">
        <v>0</v>
      </c>
      <c r="S47">
        <v>1.359720793534166</v>
      </c>
      <c r="T47">
        <v>8.0400881704628961</v>
      </c>
      <c r="U47" s="156">
        <f t="shared" si="2"/>
        <v>26.82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-1.18</v>
      </c>
      <c r="E48">
        <f>GT!N48</f>
        <v>28</v>
      </c>
      <c r="F48">
        <f t="shared" si="4"/>
        <v>72</v>
      </c>
      <c r="G48">
        <f t="shared" si="5"/>
        <v>26.82</v>
      </c>
      <c r="H48" s="154"/>
      <c r="I48">
        <f>BRPL_EOD!AC48+BRPL_EOD!AD48</f>
        <v>11.42</v>
      </c>
      <c r="J48">
        <f>BYPL_EOD!AC48+BYPL_EOD!AD48</f>
        <v>6.26</v>
      </c>
      <c r="K48">
        <f>MES_EOD!AC48+MES_EOD!AD48</f>
        <v>0</v>
      </c>
      <c r="L48">
        <f>NDMC_EOD!AC48+NDMC_EOD!AD48</f>
        <v>1.38</v>
      </c>
      <c r="M48">
        <f>TPDDL_EOD!AC48+TPDDL_EOD!AD48</f>
        <v>8.16</v>
      </c>
      <c r="N48">
        <f t="shared" si="0"/>
        <v>27.22</v>
      </c>
      <c r="O48" s="154">
        <f t="shared" si="1"/>
        <v>-0.39999999999999858</v>
      </c>
      <c r="P48">
        <v>11.25218221895665</v>
      </c>
      <c r="Q48">
        <v>6.1680088170462897</v>
      </c>
      <c r="R48">
        <v>0</v>
      </c>
      <c r="S48">
        <v>1.359720793534166</v>
      </c>
      <c r="T48">
        <v>8.0400881704628961</v>
      </c>
      <c r="U48" s="156">
        <f t="shared" si="2"/>
        <v>26.82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-1.18</v>
      </c>
      <c r="E49">
        <f>GT!N49</f>
        <v>28</v>
      </c>
      <c r="F49">
        <f t="shared" si="4"/>
        <v>72</v>
      </c>
      <c r="G49">
        <f t="shared" si="5"/>
        <v>26.82</v>
      </c>
      <c r="H49" s="154"/>
      <c r="I49">
        <f>BRPL_EOD!AC49+BRPL_EOD!AD49</f>
        <v>11.42</v>
      </c>
      <c r="J49">
        <f>BYPL_EOD!AC49+BYPL_EOD!AD49</f>
        <v>6.26</v>
      </c>
      <c r="K49">
        <f>MES_EOD!AC49+MES_EOD!AD49</f>
        <v>0</v>
      </c>
      <c r="L49">
        <f>NDMC_EOD!AC49+NDMC_EOD!AD49</f>
        <v>1.38</v>
      </c>
      <c r="M49">
        <f>TPDDL_EOD!AC49+TPDDL_EOD!AD49</f>
        <v>8.16</v>
      </c>
      <c r="N49">
        <f t="shared" si="0"/>
        <v>27.22</v>
      </c>
      <c r="O49" s="154">
        <f t="shared" si="1"/>
        <v>-0.39999999999999858</v>
      </c>
      <c r="P49">
        <v>11.25218221895665</v>
      </c>
      <c r="Q49">
        <v>6.1680088170462897</v>
      </c>
      <c r="R49">
        <v>0</v>
      </c>
      <c r="S49">
        <v>1.359720793534166</v>
      </c>
      <c r="T49">
        <v>8.0400881704628961</v>
      </c>
      <c r="U49" s="156">
        <f t="shared" si="2"/>
        <v>26.82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-1.18</v>
      </c>
      <c r="E50">
        <f>GT!N50</f>
        <v>28</v>
      </c>
      <c r="F50">
        <f t="shared" si="4"/>
        <v>72</v>
      </c>
      <c r="G50">
        <f t="shared" si="5"/>
        <v>26.82</v>
      </c>
      <c r="H50" s="154"/>
      <c r="I50">
        <f>BRPL_EOD!AC50+BRPL_EOD!AD50</f>
        <v>11.42</v>
      </c>
      <c r="J50">
        <f>BYPL_EOD!AC50+BYPL_EOD!AD50</f>
        <v>6.26</v>
      </c>
      <c r="K50">
        <f>MES_EOD!AC50+MES_EOD!AD50</f>
        <v>0</v>
      </c>
      <c r="L50">
        <f>NDMC_EOD!AC50+NDMC_EOD!AD50</f>
        <v>1.38</v>
      </c>
      <c r="M50">
        <f>TPDDL_EOD!AC50+TPDDL_EOD!AD50</f>
        <v>8.16</v>
      </c>
      <c r="N50">
        <f t="shared" si="0"/>
        <v>27.22</v>
      </c>
      <c r="O50" s="154">
        <f t="shared" si="1"/>
        <v>-0.39999999999999858</v>
      </c>
      <c r="P50">
        <v>11.25218221895665</v>
      </c>
      <c r="Q50">
        <v>6.1680088170462897</v>
      </c>
      <c r="R50">
        <v>0</v>
      </c>
      <c r="S50">
        <v>1.359720793534166</v>
      </c>
      <c r="T50">
        <v>8.0400881704628961</v>
      </c>
      <c r="U50" s="156">
        <f t="shared" si="2"/>
        <v>26.82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15.37</v>
      </c>
      <c r="J51">
        <f>BYPL_EOD!AC51+BYPL_EOD!AD51</f>
        <v>8.41</v>
      </c>
      <c r="K51">
        <f>MES_EOD!AC51+MES_EOD!AD51</f>
        <v>0</v>
      </c>
      <c r="L51">
        <f>NDMC_EOD!AC51+NDMC_EOD!AD51</f>
        <v>1.83</v>
      </c>
      <c r="M51">
        <f>TPDDL_EOD!AC51+TPDDL_EOD!AD51</f>
        <v>10.98</v>
      </c>
      <c r="N51">
        <f t="shared" si="0"/>
        <v>36.590000000000003</v>
      </c>
      <c r="O51" s="154">
        <f t="shared" si="1"/>
        <v>-0.29000000000000625</v>
      </c>
      <c r="P51">
        <v>15.248182563541947</v>
      </c>
      <c r="Q51">
        <v>8.3433451762776709</v>
      </c>
      <c r="R51">
        <v>0</v>
      </c>
      <c r="S51">
        <v>1.8154960371686251</v>
      </c>
      <c r="T51">
        <v>10.89297622301175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15.37</v>
      </c>
      <c r="J52">
        <f>BYPL_EOD!AC52+BYPL_EOD!AD52</f>
        <v>8.41</v>
      </c>
      <c r="K52">
        <f>MES_EOD!AC52+MES_EOD!AD52</f>
        <v>0</v>
      </c>
      <c r="L52">
        <f>NDMC_EOD!AC52+NDMC_EOD!AD52</f>
        <v>1.83</v>
      </c>
      <c r="M52">
        <f>TPDDL_EOD!AC52+TPDDL_EOD!AD52</f>
        <v>10.98</v>
      </c>
      <c r="N52">
        <f t="shared" si="0"/>
        <v>36.590000000000003</v>
      </c>
      <c r="O52" s="154">
        <f t="shared" si="1"/>
        <v>-0.29000000000000625</v>
      </c>
      <c r="P52">
        <v>15.248182563541947</v>
      </c>
      <c r="Q52">
        <v>8.3433451762776709</v>
      </c>
      <c r="R52">
        <v>0</v>
      </c>
      <c r="S52">
        <v>1.8154960371686251</v>
      </c>
      <c r="T52">
        <v>10.89297622301175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15.37</v>
      </c>
      <c r="J53">
        <f>BYPL_EOD!AC53+BYPL_EOD!AD53</f>
        <v>8.41</v>
      </c>
      <c r="K53">
        <f>MES_EOD!AC53+MES_EOD!AD53</f>
        <v>0</v>
      </c>
      <c r="L53">
        <f>NDMC_EOD!AC53+NDMC_EOD!AD53</f>
        <v>1.83</v>
      </c>
      <c r="M53">
        <f>TPDDL_EOD!AC53+TPDDL_EOD!AD53</f>
        <v>10.98</v>
      </c>
      <c r="N53">
        <f t="shared" si="0"/>
        <v>36.590000000000003</v>
      </c>
      <c r="O53" s="154">
        <f t="shared" si="1"/>
        <v>-0.29000000000000625</v>
      </c>
      <c r="P53">
        <v>15.248182563541947</v>
      </c>
      <c r="Q53">
        <v>8.3433451762776709</v>
      </c>
      <c r="R53">
        <v>0</v>
      </c>
      <c r="S53">
        <v>1.8154960371686251</v>
      </c>
      <c r="T53">
        <v>10.89297622301175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5.91</v>
      </c>
      <c r="J54">
        <f>BYPL_EOD!AC54+BYPL_EOD!AD54</f>
        <v>24.89</v>
      </c>
      <c r="K54">
        <f>MES_EOD!AC54+MES_EOD!AD54</f>
        <v>0</v>
      </c>
      <c r="L54">
        <f>NDMC_EOD!AC54+NDMC_EOD!AD54</f>
        <v>1.83</v>
      </c>
      <c r="M54">
        <f>TPDDL_EOD!AC54+TPDDL_EOD!AD54</f>
        <v>4.22</v>
      </c>
      <c r="N54">
        <f t="shared" si="0"/>
        <v>36.85</v>
      </c>
      <c r="O54" s="154">
        <f t="shared" si="1"/>
        <v>-0.55000000000000426</v>
      </c>
      <c r="P54">
        <v>5.821791044776119</v>
      </c>
      <c r="Q54">
        <v>24.518507462686564</v>
      </c>
      <c r="R54">
        <v>0</v>
      </c>
      <c r="S54">
        <v>1.802686567164179</v>
      </c>
      <c r="T54">
        <v>4.1570149253731339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15.37</v>
      </c>
      <c r="J55">
        <f>BYPL_EOD!AC55+BYPL_EOD!AD55</f>
        <v>8.41</v>
      </c>
      <c r="K55">
        <f>MES_EOD!AC55+MES_EOD!AD55</f>
        <v>0</v>
      </c>
      <c r="L55">
        <f>NDMC_EOD!AC55+NDMC_EOD!AD55</f>
        <v>1.83</v>
      </c>
      <c r="M55">
        <f>TPDDL_EOD!AC55+TPDDL_EOD!AD55</f>
        <v>10.98</v>
      </c>
      <c r="N55">
        <f t="shared" si="0"/>
        <v>36.590000000000003</v>
      </c>
      <c r="O55" s="154">
        <f t="shared" si="1"/>
        <v>-0.29000000000000625</v>
      </c>
      <c r="P55">
        <v>15.248182563541947</v>
      </c>
      <c r="Q55">
        <v>8.3433451762776709</v>
      </c>
      <c r="R55">
        <v>0</v>
      </c>
      <c r="S55">
        <v>1.8154960371686251</v>
      </c>
      <c r="T55">
        <v>10.89297622301175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15.37</v>
      </c>
      <c r="J56">
        <f>BYPL_EOD!AC56+BYPL_EOD!AD56</f>
        <v>8.41</v>
      </c>
      <c r="K56">
        <f>MES_EOD!AC56+MES_EOD!AD56</f>
        <v>0</v>
      </c>
      <c r="L56">
        <f>NDMC_EOD!AC56+NDMC_EOD!AD56</f>
        <v>1.83</v>
      </c>
      <c r="M56">
        <f>TPDDL_EOD!AC56+TPDDL_EOD!AD56</f>
        <v>10.98</v>
      </c>
      <c r="N56">
        <f t="shared" si="0"/>
        <v>36.590000000000003</v>
      </c>
      <c r="O56" s="154">
        <f t="shared" si="1"/>
        <v>-0.29000000000000625</v>
      </c>
      <c r="P56">
        <v>15.248182563541947</v>
      </c>
      <c r="Q56">
        <v>8.3433451762776709</v>
      </c>
      <c r="R56">
        <v>0</v>
      </c>
      <c r="S56">
        <v>1.8154960371686251</v>
      </c>
      <c r="T56">
        <v>10.89297622301175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15.37</v>
      </c>
      <c r="J57">
        <f>BYPL_EOD!AC57+BYPL_EOD!AD57</f>
        <v>8.41</v>
      </c>
      <c r="K57">
        <f>MES_EOD!AC57+MES_EOD!AD57</f>
        <v>0</v>
      </c>
      <c r="L57">
        <f>NDMC_EOD!AC57+NDMC_EOD!AD57</f>
        <v>1.83</v>
      </c>
      <c r="M57">
        <f>TPDDL_EOD!AC57+TPDDL_EOD!AD57</f>
        <v>10.98</v>
      </c>
      <c r="N57">
        <f t="shared" si="0"/>
        <v>36.590000000000003</v>
      </c>
      <c r="O57" s="154">
        <f t="shared" si="1"/>
        <v>-0.29000000000000625</v>
      </c>
      <c r="P57">
        <v>15.248182563541947</v>
      </c>
      <c r="Q57">
        <v>8.3433451762776709</v>
      </c>
      <c r="R57">
        <v>0</v>
      </c>
      <c r="S57">
        <v>1.8154960371686251</v>
      </c>
      <c r="T57">
        <v>10.89297622301175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5.91</v>
      </c>
      <c r="J58">
        <f>BYPL_EOD!AC58+BYPL_EOD!AD58</f>
        <v>24.89</v>
      </c>
      <c r="K58">
        <f>MES_EOD!AC58+MES_EOD!AD58</f>
        <v>0</v>
      </c>
      <c r="L58">
        <f>NDMC_EOD!AC58+NDMC_EOD!AD58</f>
        <v>1.83</v>
      </c>
      <c r="M58">
        <f>TPDDL_EOD!AC58+TPDDL_EOD!AD58</f>
        <v>4.22</v>
      </c>
      <c r="N58">
        <f t="shared" si="0"/>
        <v>36.85</v>
      </c>
      <c r="O58" s="154">
        <f t="shared" si="1"/>
        <v>-0.55000000000000426</v>
      </c>
      <c r="P58">
        <v>5.821791044776119</v>
      </c>
      <c r="Q58">
        <v>24.518507462686564</v>
      </c>
      <c r="R58">
        <v>0</v>
      </c>
      <c r="S58">
        <v>1.802686567164179</v>
      </c>
      <c r="T58">
        <v>4.1570149253731339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15.37</v>
      </c>
      <c r="J59">
        <f>BYPL_EOD!AC59+BYPL_EOD!AD59</f>
        <v>8.41</v>
      </c>
      <c r="K59">
        <f>MES_EOD!AC59+MES_EOD!AD59</f>
        <v>0</v>
      </c>
      <c r="L59">
        <f>NDMC_EOD!AC59+NDMC_EOD!AD59</f>
        <v>1.83</v>
      </c>
      <c r="M59">
        <f>TPDDL_EOD!AC59+TPDDL_EOD!AD59</f>
        <v>10.98</v>
      </c>
      <c r="N59">
        <f t="shared" si="0"/>
        <v>36.590000000000003</v>
      </c>
      <c r="O59" s="154">
        <f t="shared" si="1"/>
        <v>-0.29000000000000625</v>
      </c>
      <c r="P59">
        <v>15.248182563541947</v>
      </c>
      <c r="Q59">
        <v>8.3433451762776709</v>
      </c>
      <c r="R59">
        <v>0</v>
      </c>
      <c r="S59">
        <v>1.8154960371686251</v>
      </c>
      <c r="T59">
        <v>10.89297622301175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15.37</v>
      </c>
      <c r="J60">
        <f>BYPL_EOD!AC60+BYPL_EOD!AD60</f>
        <v>8.41</v>
      </c>
      <c r="K60">
        <f>MES_EOD!AC60+MES_EOD!AD60</f>
        <v>0</v>
      </c>
      <c r="L60">
        <f>NDMC_EOD!AC60+NDMC_EOD!AD60</f>
        <v>1.83</v>
      </c>
      <c r="M60">
        <f>TPDDL_EOD!AC60+TPDDL_EOD!AD60</f>
        <v>10.98</v>
      </c>
      <c r="N60">
        <f t="shared" si="0"/>
        <v>36.590000000000003</v>
      </c>
      <c r="O60" s="154">
        <f t="shared" si="1"/>
        <v>-0.29000000000000625</v>
      </c>
      <c r="P60">
        <v>15.248182563541947</v>
      </c>
      <c r="Q60">
        <v>8.3433451762776709</v>
      </c>
      <c r="R60">
        <v>0</v>
      </c>
      <c r="S60">
        <v>1.8154960371686251</v>
      </c>
      <c r="T60">
        <v>10.89297622301175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15.37</v>
      </c>
      <c r="J61">
        <f>BYPL_EOD!AC61+BYPL_EOD!AD61</f>
        <v>8.41</v>
      </c>
      <c r="K61">
        <f>MES_EOD!AC61+MES_EOD!AD61</f>
        <v>0</v>
      </c>
      <c r="L61">
        <f>NDMC_EOD!AC61+NDMC_EOD!AD61</f>
        <v>1.83</v>
      </c>
      <c r="M61">
        <f>TPDDL_EOD!AC61+TPDDL_EOD!AD61</f>
        <v>10.98</v>
      </c>
      <c r="N61">
        <f t="shared" si="0"/>
        <v>36.590000000000003</v>
      </c>
      <c r="O61" s="154">
        <f t="shared" si="1"/>
        <v>-0.29000000000000625</v>
      </c>
      <c r="P61">
        <v>15.248182563541947</v>
      </c>
      <c r="Q61">
        <v>8.3433451762776709</v>
      </c>
      <c r="R61">
        <v>0</v>
      </c>
      <c r="S61">
        <v>1.8154960371686251</v>
      </c>
      <c r="T61">
        <v>10.89297622301175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15.37</v>
      </c>
      <c r="J62">
        <f>BYPL_EOD!AC62+BYPL_EOD!AD62</f>
        <v>8.41</v>
      </c>
      <c r="K62">
        <f>MES_EOD!AC62+MES_EOD!AD62</f>
        <v>0</v>
      </c>
      <c r="L62">
        <f>NDMC_EOD!AC62+NDMC_EOD!AD62</f>
        <v>1.83</v>
      </c>
      <c r="M62">
        <f>TPDDL_EOD!AC62+TPDDL_EOD!AD62</f>
        <v>10.98</v>
      </c>
      <c r="N62">
        <f t="shared" si="0"/>
        <v>36.590000000000003</v>
      </c>
      <c r="O62" s="154">
        <f t="shared" si="1"/>
        <v>-0.29000000000000625</v>
      </c>
      <c r="P62">
        <v>15.248182563541947</v>
      </c>
      <c r="Q62">
        <v>8.3433451762776709</v>
      </c>
      <c r="R62">
        <v>0</v>
      </c>
      <c r="S62">
        <v>1.8154960371686251</v>
      </c>
      <c r="T62">
        <v>10.89297622301175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15.37</v>
      </c>
      <c r="J63">
        <f>BYPL_EOD!AC63+BYPL_EOD!AD63</f>
        <v>8.41</v>
      </c>
      <c r="K63">
        <f>MES_EOD!AC63+MES_EOD!AD63</f>
        <v>0</v>
      </c>
      <c r="L63">
        <f>NDMC_EOD!AC63+NDMC_EOD!AD63</f>
        <v>1.83</v>
      </c>
      <c r="M63">
        <f>TPDDL_EOD!AC63+TPDDL_EOD!AD63</f>
        <v>10.98</v>
      </c>
      <c r="N63">
        <f t="shared" si="0"/>
        <v>36.590000000000003</v>
      </c>
      <c r="O63" s="154">
        <f t="shared" si="1"/>
        <v>-0.29000000000000625</v>
      </c>
      <c r="P63">
        <v>15.248182563541947</v>
      </c>
      <c r="Q63">
        <v>8.3433451762776709</v>
      </c>
      <c r="R63">
        <v>0</v>
      </c>
      <c r="S63">
        <v>1.8154960371686251</v>
      </c>
      <c r="T63">
        <v>10.89297622301175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31.64</v>
      </c>
      <c r="O64" s="154">
        <f t="shared" si="1"/>
        <v>-0.33999999999999986</v>
      </c>
      <c r="P64">
        <v>13.147187104930467</v>
      </c>
      <c r="Q64">
        <v>7.2017699115044254</v>
      </c>
      <c r="R64">
        <v>0</v>
      </c>
      <c r="S64">
        <v>1.5630214917825538</v>
      </c>
      <c r="T64">
        <v>9.3880214917825544</v>
      </c>
      <c r="U64" s="156">
        <f t="shared" si="2"/>
        <v>31.299999999999997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31.64</v>
      </c>
      <c r="O65" s="154">
        <f t="shared" si="1"/>
        <v>-0.33999999999999986</v>
      </c>
      <c r="P65">
        <v>13.147187104930467</v>
      </c>
      <c r="Q65">
        <v>7.2017699115044254</v>
      </c>
      <c r="R65">
        <v>0</v>
      </c>
      <c r="S65">
        <v>1.5630214917825538</v>
      </c>
      <c r="T65">
        <v>9.3880214917825544</v>
      </c>
      <c r="U65" s="156">
        <f t="shared" si="2"/>
        <v>31.299999999999997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31.64</v>
      </c>
      <c r="O66" s="154">
        <f t="shared" si="1"/>
        <v>-0.33999999999999986</v>
      </c>
      <c r="P66">
        <v>13.147187104930467</v>
      </c>
      <c r="Q66">
        <v>7.2017699115044254</v>
      </c>
      <c r="R66">
        <v>0</v>
      </c>
      <c r="S66">
        <v>1.5630214917825538</v>
      </c>
      <c r="T66">
        <v>9.3880214917825544</v>
      </c>
      <c r="U66" s="156">
        <f t="shared" si="2"/>
        <v>31.299999999999997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31.64</v>
      </c>
      <c r="O67" s="154">
        <f t="shared" ref="O67:O98" si="7">G67-N67</f>
        <v>-0.33999999999999986</v>
      </c>
      <c r="P67">
        <v>13.147187104930467</v>
      </c>
      <c r="Q67">
        <v>7.2017699115044254</v>
      </c>
      <c r="R67">
        <v>0</v>
      </c>
      <c r="S67">
        <v>1.5630214917825538</v>
      </c>
      <c r="T67">
        <v>9.3880214917825544</v>
      </c>
      <c r="U67" s="156">
        <f t="shared" ref="U67:U98" si="8">SUM(P67:T67)</f>
        <v>31.299999999999997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31.64</v>
      </c>
      <c r="O68" s="154">
        <f t="shared" si="7"/>
        <v>-0.33999999999999986</v>
      </c>
      <c r="P68">
        <v>13.147187104930467</v>
      </c>
      <c r="Q68">
        <v>7.2017699115044254</v>
      </c>
      <c r="R68">
        <v>0</v>
      </c>
      <c r="S68">
        <v>1.5630214917825538</v>
      </c>
      <c r="T68">
        <v>9.3880214917825544</v>
      </c>
      <c r="U68" s="156">
        <f t="shared" si="8"/>
        <v>31.299999999999997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31.64</v>
      </c>
      <c r="O69" s="154">
        <f t="shared" si="7"/>
        <v>-0.33999999999999986</v>
      </c>
      <c r="P69">
        <v>13.147187104930467</v>
      </c>
      <c r="Q69">
        <v>7.2017699115044254</v>
      </c>
      <c r="R69">
        <v>0</v>
      </c>
      <c r="S69">
        <v>1.5630214917825538</v>
      </c>
      <c r="T69">
        <v>9.3880214917825544</v>
      </c>
      <c r="U69" s="156">
        <f t="shared" si="8"/>
        <v>31.299999999999997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31.64</v>
      </c>
      <c r="O70" s="154">
        <f t="shared" si="7"/>
        <v>-0.33999999999999986</v>
      </c>
      <c r="P70">
        <v>13.147187104930467</v>
      </c>
      <c r="Q70">
        <v>7.2017699115044254</v>
      </c>
      <c r="R70">
        <v>0</v>
      </c>
      <c r="S70">
        <v>1.5630214917825538</v>
      </c>
      <c r="T70">
        <v>9.3880214917825544</v>
      </c>
      <c r="U70" s="156">
        <f t="shared" si="8"/>
        <v>31.299999999999997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31.64</v>
      </c>
      <c r="O71" s="154">
        <f t="shared" si="7"/>
        <v>-0.33999999999999986</v>
      </c>
      <c r="P71">
        <v>13.147187104930467</v>
      </c>
      <c r="Q71">
        <v>7.2017699115044254</v>
      </c>
      <c r="R71">
        <v>0</v>
      </c>
      <c r="S71">
        <v>1.5630214917825538</v>
      </c>
      <c r="T71">
        <v>9.3880214917825544</v>
      </c>
      <c r="U71" s="156">
        <f t="shared" si="8"/>
        <v>31.299999999999997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6.05</v>
      </c>
      <c r="J72">
        <f>BYPL_EOD!AC72+BYPL_EOD!AD72</f>
        <v>19.89</v>
      </c>
      <c r="K72">
        <f>MES_EOD!AC72+MES_EOD!AD72</f>
        <v>0</v>
      </c>
      <c r="L72">
        <f>NDMC_EOD!AC72+NDMC_EOD!AD72</f>
        <v>1.58</v>
      </c>
      <c r="M72">
        <f>TPDDL_EOD!AC72+TPDDL_EOD!AD72</f>
        <v>4.32</v>
      </c>
      <c r="N72">
        <f t="shared" si="6"/>
        <v>31.840000000000003</v>
      </c>
      <c r="O72" s="154">
        <f t="shared" si="7"/>
        <v>-0.5400000000000027</v>
      </c>
      <c r="P72">
        <v>5.9473932160804015</v>
      </c>
      <c r="Q72">
        <v>19.552669597989947</v>
      </c>
      <c r="R72">
        <v>0</v>
      </c>
      <c r="S72">
        <v>1.5532035175879397</v>
      </c>
      <c r="T72">
        <v>4.2467336683417081</v>
      </c>
      <c r="U72" s="156">
        <f t="shared" si="8"/>
        <v>31.299999999999994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6.05</v>
      </c>
      <c r="J73">
        <f>BYPL_EOD!AC73+BYPL_EOD!AD73</f>
        <v>19.89</v>
      </c>
      <c r="K73">
        <f>MES_EOD!AC73+MES_EOD!AD73</f>
        <v>0</v>
      </c>
      <c r="L73">
        <f>NDMC_EOD!AC73+NDMC_EOD!AD73</f>
        <v>1.58</v>
      </c>
      <c r="M73">
        <f>TPDDL_EOD!AC73+TPDDL_EOD!AD73</f>
        <v>4.32</v>
      </c>
      <c r="N73">
        <f t="shared" si="6"/>
        <v>31.840000000000003</v>
      </c>
      <c r="O73" s="154">
        <f t="shared" si="7"/>
        <v>-0.5400000000000027</v>
      </c>
      <c r="P73">
        <v>5.9473932160804015</v>
      </c>
      <c r="Q73">
        <v>19.552669597989947</v>
      </c>
      <c r="R73">
        <v>0</v>
      </c>
      <c r="S73">
        <v>1.5532035175879397</v>
      </c>
      <c r="T73">
        <v>4.2467336683417081</v>
      </c>
      <c r="U73" s="156">
        <f t="shared" si="8"/>
        <v>31.299999999999994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6.05</v>
      </c>
      <c r="J74">
        <f>BYPL_EOD!AC74+BYPL_EOD!AD74</f>
        <v>19.89</v>
      </c>
      <c r="K74">
        <f>MES_EOD!AC74+MES_EOD!AD74</f>
        <v>0</v>
      </c>
      <c r="L74">
        <f>NDMC_EOD!AC74+NDMC_EOD!AD74</f>
        <v>1.58</v>
      </c>
      <c r="M74">
        <f>TPDDL_EOD!AC74+TPDDL_EOD!AD74</f>
        <v>4.32</v>
      </c>
      <c r="N74">
        <f t="shared" si="6"/>
        <v>31.840000000000003</v>
      </c>
      <c r="O74" s="154">
        <f t="shared" si="7"/>
        <v>-0.5400000000000027</v>
      </c>
      <c r="P74">
        <v>5.9473932160804015</v>
      </c>
      <c r="Q74">
        <v>19.552669597989947</v>
      </c>
      <c r="R74">
        <v>0</v>
      </c>
      <c r="S74">
        <v>1.5532035175879397</v>
      </c>
      <c r="T74">
        <v>4.2467336683417081</v>
      </c>
      <c r="U74" s="156">
        <f t="shared" si="8"/>
        <v>31.299999999999994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6.05</v>
      </c>
      <c r="J75">
        <f>BYPL_EOD!AC75+BYPL_EOD!AD75</f>
        <v>19.89</v>
      </c>
      <c r="K75">
        <f>MES_EOD!AC75+MES_EOD!AD75</f>
        <v>0</v>
      </c>
      <c r="L75">
        <f>NDMC_EOD!AC75+NDMC_EOD!AD75</f>
        <v>1.58</v>
      </c>
      <c r="M75">
        <f>TPDDL_EOD!AC75+TPDDL_EOD!AD75</f>
        <v>4.32</v>
      </c>
      <c r="N75">
        <f t="shared" si="6"/>
        <v>31.840000000000003</v>
      </c>
      <c r="O75" s="154">
        <f t="shared" si="7"/>
        <v>-0.24000000000000199</v>
      </c>
      <c r="P75">
        <v>6.0043969849246226</v>
      </c>
      <c r="Q75">
        <v>19.74007537688442</v>
      </c>
      <c r="R75">
        <v>0</v>
      </c>
      <c r="S75">
        <v>1.5680904522613066</v>
      </c>
      <c r="T75">
        <v>4.2874371859296483</v>
      </c>
      <c r="U75" s="156">
        <f t="shared" si="8"/>
        <v>31.599999999999994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6.05</v>
      </c>
      <c r="J76">
        <f>BYPL_EOD!AC76+BYPL_EOD!AD76</f>
        <v>19.89</v>
      </c>
      <c r="K76">
        <f>MES_EOD!AC76+MES_EOD!AD76</f>
        <v>0</v>
      </c>
      <c r="L76">
        <f>NDMC_EOD!AC76+NDMC_EOD!AD76</f>
        <v>1.58</v>
      </c>
      <c r="M76">
        <f>TPDDL_EOD!AC76+TPDDL_EOD!AD76</f>
        <v>4.32</v>
      </c>
      <c r="N76">
        <f t="shared" si="6"/>
        <v>31.840000000000003</v>
      </c>
      <c r="O76" s="154">
        <f t="shared" si="7"/>
        <v>-0.24000000000000199</v>
      </c>
      <c r="P76">
        <v>6.0043969849246226</v>
      </c>
      <c r="Q76">
        <v>19.74007537688442</v>
      </c>
      <c r="R76">
        <v>0</v>
      </c>
      <c r="S76">
        <v>1.5680904522613066</v>
      </c>
      <c r="T76">
        <v>4.2874371859296483</v>
      </c>
      <c r="U76" s="156">
        <f t="shared" si="8"/>
        <v>31.599999999999994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31.64</v>
      </c>
      <c r="O77" s="154">
        <f t="shared" si="7"/>
        <v>-3.9999999999999147E-2</v>
      </c>
      <c r="P77">
        <v>13.273198482932996</v>
      </c>
      <c r="Q77">
        <v>7.2707964601769914</v>
      </c>
      <c r="R77">
        <v>0</v>
      </c>
      <c r="S77">
        <v>1.5780025284450063</v>
      </c>
      <c r="T77">
        <v>9.4780025284450069</v>
      </c>
      <c r="U77" s="156">
        <f t="shared" si="8"/>
        <v>31.599999999999998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31.64</v>
      </c>
      <c r="O78" s="154">
        <f t="shared" si="7"/>
        <v>-3.9999999999999147E-2</v>
      </c>
      <c r="P78">
        <v>13.273198482932996</v>
      </c>
      <c r="Q78">
        <v>7.2707964601769914</v>
      </c>
      <c r="R78">
        <v>0</v>
      </c>
      <c r="S78">
        <v>1.5780025284450063</v>
      </c>
      <c r="T78">
        <v>9.4780025284450069</v>
      </c>
      <c r="U78" s="156">
        <f t="shared" si="8"/>
        <v>31.599999999999998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31.64</v>
      </c>
      <c r="O79" s="154">
        <f t="shared" si="7"/>
        <v>-3.9999999999999147E-2</v>
      </c>
      <c r="P79">
        <v>13.273198482932996</v>
      </c>
      <c r="Q79">
        <v>7.2707964601769914</v>
      </c>
      <c r="R79">
        <v>0</v>
      </c>
      <c r="S79">
        <v>1.5780025284450063</v>
      </c>
      <c r="T79">
        <v>9.4780025284450069</v>
      </c>
      <c r="U79" s="156">
        <f t="shared" si="8"/>
        <v>31.599999999999998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31.64</v>
      </c>
      <c r="O80" s="154">
        <f t="shared" si="7"/>
        <v>-3.9999999999999147E-2</v>
      </c>
      <c r="P80">
        <v>13.273198482932996</v>
      </c>
      <c r="Q80">
        <v>7.2707964601769914</v>
      </c>
      <c r="R80">
        <v>0</v>
      </c>
      <c r="S80">
        <v>1.5780025284450063</v>
      </c>
      <c r="T80">
        <v>9.4780025284450069</v>
      </c>
      <c r="U80" s="156">
        <f t="shared" si="8"/>
        <v>31.599999999999998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31.64</v>
      </c>
      <c r="O81" s="154">
        <f t="shared" si="7"/>
        <v>-3.9999999999999147E-2</v>
      </c>
      <c r="P81">
        <v>13.273198482932996</v>
      </c>
      <c r="Q81">
        <v>7.2707964601769914</v>
      </c>
      <c r="R81">
        <v>0</v>
      </c>
      <c r="S81">
        <v>1.5780025284450063</v>
      </c>
      <c r="T81">
        <v>9.4780025284450069</v>
      </c>
      <c r="U81" s="156">
        <f t="shared" si="8"/>
        <v>31.599999999999998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31.64</v>
      </c>
      <c r="O82" s="154">
        <f t="shared" si="7"/>
        <v>-3.9999999999999147E-2</v>
      </c>
      <c r="P82">
        <v>13.273198482932996</v>
      </c>
      <c r="Q82">
        <v>7.2707964601769914</v>
      </c>
      <c r="R82">
        <v>0</v>
      </c>
      <c r="S82">
        <v>1.5780025284450063</v>
      </c>
      <c r="T82">
        <v>9.4780025284450069</v>
      </c>
      <c r="U82" s="156">
        <f t="shared" si="8"/>
        <v>31.599999999999998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34.61</v>
      </c>
      <c r="O83" s="154">
        <f t="shared" si="7"/>
        <v>-9.9999999999980105E-3</v>
      </c>
      <c r="P83">
        <v>14.535798902051431</v>
      </c>
      <c r="Q83">
        <v>7.9577000866801511</v>
      </c>
      <c r="R83">
        <v>0</v>
      </c>
      <c r="S83">
        <v>1.7295001444669171</v>
      </c>
      <c r="T83">
        <v>10.377000866801504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34.61</v>
      </c>
      <c r="O84" s="154">
        <f t="shared" si="7"/>
        <v>-9.9999999999980105E-3</v>
      </c>
      <c r="P84">
        <v>14.535798902051431</v>
      </c>
      <c r="Q84">
        <v>7.9577000866801511</v>
      </c>
      <c r="R84">
        <v>0</v>
      </c>
      <c r="S84">
        <v>1.7295001444669171</v>
      </c>
      <c r="T84">
        <v>10.377000866801504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14.54</v>
      </c>
      <c r="J85">
        <f>BYPL_EOD!AC85+BYPL_EOD!AD85</f>
        <v>7.96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34.61</v>
      </c>
      <c r="O85" s="154">
        <f t="shared" si="7"/>
        <v>-9.9999999999980105E-3</v>
      </c>
      <c r="P85">
        <v>14.535798902051431</v>
      </c>
      <c r="Q85">
        <v>7.9577000866801511</v>
      </c>
      <c r="R85">
        <v>0</v>
      </c>
      <c r="S85">
        <v>1.7295001444669171</v>
      </c>
      <c r="T85">
        <v>10.377000866801504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1.73</v>
      </c>
      <c r="M86">
        <f>TPDDL_EOD!AC86+TPDDL_EOD!AD86</f>
        <v>10.38</v>
      </c>
      <c r="N86">
        <f t="shared" si="6"/>
        <v>34.61</v>
      </c>
      <c r="O86" s="154">
        <f t="shared" si="7"/>
        <v>-9.9999999999980105E-3</v>
      </c>
      <c r="P86">
        <v>14.535798902051431</v>
      </c>
      <c r="Q86">
        <v>7.9577000866801511</v>
      </c>
      <c r="R86">
        <v>0</v>
      </c>
      <c r="S86">
        <v>1.7295001444669171</v>
      </c>
      <c r="T86">
        <v>10.377000866801504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1.73</v>
      </c>
      <c r="M87">
        <f>TPDDL_EOD!AC87+TPDDL_EOD!AD87</f>
        <v>10.38</v>
      </c>
      <c r="N87">
        <f t="shared" si="6"/>
        <v>34.61</v>
      </c>
      <c r="O87" s="154">
        <f t="shared" si="7"/>
        <v>-9.9999999999980105E-3</v>
      </c>
      <c r="P87">
        <v>14.535798902051431</v>
      </c>
      <c r="Q87">
        <v>7.9577000866801511</v>
      </c>
      <c r="R87">
        <v>0</v>
      </c>
      <c r="S87">
        <v>1.7295001444669171</v>
      </c>
      <c r="T87">
        <v>10.377000866801504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14.54</v>
      </c>
      <c r="J88">
        <f>BYPL_EOD!AC88+BYPL_EOD!AD88</f>
        <v>7.96</v>
      </c>
      <c r="K88">
        <f>MES_EOD!AC88+MES_EOD!AD88</f>
        <v>0</v>
      </c>
      <c r="L88">
        <f>NDMC_EOD!AC88+NDMC_EOD!AD88</f>
        <v>1.73</v>
      </c>
      <c r="M88">
        <f>TPDDL_EOD!AC88+TPDDL_EOD!AD88</f>
        <v>10.38</v>
      </c>
      <c r="N88">
        <f t="shared" si="6"/>
        <v>34.61</v>
      </c>
      <c r="O88" s="154">
        <f t="shared" si="7"/>
        <v>-9.9999999999980105E-3</v>
      </c>
      <c r="P88">
        <v>14.535798902051431</v>
      </c>
      <c r="Q88">
        <v>7.9577000866801511</v>
      </c>
      <c r="R88">
        <v>0</v>
      </c>
      <c r="S88">
        <v>1.7295001444669171</v>
      </c>
      <c r="T88">
        <v>10.377000866801504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14.54</v>
      </c>
      <c r="J89">
        <f>BYPL_EOD!AC89+BYPL_EOD!AD89</f>
        <v>7.96</v>
      </c>
      <c r="K89">
        <f>MES_EOD!AC89+MES_EOD!AD89</f>
        <v>0</v>
      </c>
      <c r="L89">
        <f>NDMC_EOD!AC89+NDMC_EOD!AD89</f>
        <v>1.73</v>
      </c>
      <c r="M89">
        <f>TPDDL_EOD!AC89+TPDDL_EOD!AD89</f>
        <v>10.38</v>
      </c>
      <c r="N89">
        <f t="shared" si="6"/>
        <v>34.61</v>
      </c>
      <c r="O89" s="154">
        <f t="shared" si="7"/>
        <v>-9.9999999999980105E-3</v>
      </c>
      <c r="P89">
        <v>14.535798902051431</v>
      </c>
      <c r="Q89">
        <v>7.9577000866801511</v>
      </c>
      <c r="R89">
        <v>0</v>
      </c>
      <c r="S89">
        <v>1.7295001444669171</v>
      </c>
      <c r="T89">
        <v>10.377000866801504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14.12</v>
      </c>
      <c r="J90">
        <f>BYPL_EOD!AC90+BYPL_EOD!AD90</f>
        <v>7.73</v>
      </c>
      <c r="K90">
        <f>MES_EOD!AC90+MES_EOD!AD90</f>
        <v>0</v>
      </c>
      <c r="L90">
        <f>NDMC_EOD!AC90+NDMC_EOD!AD90</f>
        <v>1.68</v>
      </c>
      <c r="M90">
        <f>TPDDL_EOD!AC90+TPDDL_EOD!AD90</f>
        <v>10.09</v>
      </c>
      <c r="N90">
        <f t="shared" si="6"/>
        <v>33.620000000000005</v>
      </c>
      <c r="O90" s="154">
        <f t="shared" si="7"/>
        <v>-2.0000000000003126E-2</v>
      </c>
      <c r="P90">
        <v>14.111600237953597</v>
      </c>
      <c r="Q90">
        <v>7.7254015466983939</v>
      </c>
      <c r="R90">
        <v>0</v>
      </c>
      <c r="S90">
        <v>1.6790005948839974</v>
      </c>
      <c r="T90">
        <v>10.083997620464009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1.73</v>
      </c>
      <c r="M91">
        <f>TPDDL_EOD!AC91+TPDDL_EOD!AD91</f>
        <v>10.38</v>
      </c>
      <c r="N91">
        <f t="shared" si="6"/>
        <v>34.61</v>
      </c>
      <c r="O91" s="154">
        <f t="shared" si="7"/>
        <v>-9.9999999999980105E-3</v>
      </c>
      <c r="P91">
        <v>14.535798902051431</v>
      </c>
      <c r="Q91">
        <v>7.9577000866801511</v>
      </c>
      <c r="R91">
        <v>0</v>
      </c>
      <c r="S91">
        <v>1.7295001444669171</v>
      </c>
      <c r="T91">
        <v>10.377000866801504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1.73</v>
      </c>
      <c r="M92">
        <f>TPDDL_EOD!AC92+TPDDL_EOD!AD92</f>
        <v>10.38</v>
      </c>
      <c r="N92">
        <f t="shared" si="6"/>
        <v>34.61</v>
      </c>
      <c r="O92" s="154">
        <f t="shared" si="7"/>
        <v>-9.9999999999980105E-3</v>
      </c>
      <c r="P92">
        <v>14.535798902051431</v>
      </c>
      <c r="Q92">
        <v>7.9577000866801511</v>
      </c>
      <c r="R92">
        <v>0</v>
      </c>
      <c r="S92">
        <v>1.7295001444669171</v>
      </c>
      <c r="T92">
        <v>10.377000866801504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4.82</v>
      </c>
      <c r="J93">
        <f>BYPL_EOD!AC93+BYPL_EOD!AD93</f>
        <v>24.89</v>
      </c>
      <c r="K93">
        <f>MES_EOD!AC93+MES_EOD!AD93</f>
        <v>0</v>
      </c>
      <c r="L93">
        <f>NDMC_EOD!AC93+NDMC_EOD!AD93</f>
        <v>1.73</v>
      </c>
      <c r="M93">
        <f>TPDDL_EOD!AC93+TPDDL_EOD!AD93</f>
        <v>3.44</v>
      </c>
      <c r="N93">
        <f t="shared" si="6"/>
        <v>34.880000000000003</v>
      </c>
      <c r="O93" s="154">
        <f t="shared" si="7"/>
        <v>-0.28000000000000114</v>
      </c>
      <c r="P93">
        <v>4.7813073394495413</v>
      </c>
      <c r="Q93">
        <v>24.69019495412844</v>
      </c>
      <c r="R93">
        <v>0</v>
      </c>
      <c r="S93">
        <v>1.7161123853211009</v>
      </c>
      <c r="T93">
        <v>3.4123853211009174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4.82</v>
      </c>
      <c r="J94">
        <f>BYPL_EOD!AC94+BYPL_EOD!AD94</f>
        <v>24.89</v>
      </c>
      <c r="K94">
        <f>MES_EOD!AC94+MES_EOD!AD94</f>
        <v>0</v>
      </c>
      <c r="L94">
        <f>NDMC_EOD!AC94+NDMC_EOD!AD94</f>
        <v>1.73</v>
      </c>
      <c r="M94">
        <f>TPDDL_EOD!AC94+TPDDL_EOD!AD94</f>
        <v>3.44</v>
      </c>
      <c r="N94">
        <f t="shared" si="6"/>
        <v>34.880000000000003</v>
      </c>
      <c r="O94" s="154">
        <f t="shared" si="7"/>
        <v>-0.28000000000000114</v>
      </c>
      <c r="P94">
        <v>4.7813073394495413</v>
      </c>
      <c r="Q94">
        <v>24.69019495412844</v>
      </c>
      <c r="R94">
        <v>0</v>
      </c>
      <c r="S94">
        <v>1.7161123853211009</v>
      </c>
      <c r="T94">
        <v>3.4123853211009174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1.73</v>
      </c>
      <c r="M95">
        <f>TPDDL_EOD!AC95+TPDDL_EOD!AD95</f>
        <v>10.38</v>
      </c>
      <c r="N95">
        <f t="shared" si="6"/>
        <v>34.61</v>
      </c>
      <c r="O95" s="154">
        <f t="shared" si="7"/>
        <v>-9.9999999999980105E-3</v>
      </c>
      <c r="P95">
        <v>14.535798902051431</v>
      </c>
      <c r="Q95">
        <v>7.9577000866801511</v>
      </c>
      <c r="R95">
        <v>0</v>
      </c>
      <c r="S95">
        <v>1.7295001444669171</v>
      </c>
      <c r="T95">
        <v>10.377000866801504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14.54</v>
      </c>
      <c r="J96">
        <f>BYPL_EOD!AC96+BYPL_EOD!AD96</f>
        <v>7.96</v>
      </c>
      <c r="K96">
        <f>MES_EOD!AC96+MES_EOD!AD96</f>
        <v>0</v>
      </c>
      <c r="L96">
        <f>NDMC_EOD!AC96+NDMC_EOD!AD96</f>
        <v>1.73</v>
      </c>
      <c r="M96">
        <f>TPDDL_EOD!AC96+TPDDL_EOD!AD96</f>
        <v>10.38</v>
      </c>
      <c r="N96">
        <f t="shared" si="6"/>
        <v>34.61</v>
      </c>
      <c r="O96" s="154">
        <f t="shared" si="7"/>
        <v>-9.9999999999980105E-3</v>
      </c>
      <c r="P96">
        <v>14.535798902051431</v>
      </c>
      <c r="Q96">
        <v>7.9577000866801511</v>
      </c>
      <c r="R96">
        <v>0</v>
      </c>
      <c r="S96">
        <v>1.7295001444669171</v>
      </c>
      <c r="T96">
        <v>10.377000866801504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1.73</v>
      </c>
      <c r="M97">
        <f>TPDDL_EOD!AC97+TPDDL_EOD!AD97</f>
        <v>10.38</v>
      </c>
      <c r="N97">
        <f t="shared" si="6"/>
        <v>34.61</v>
      </c>
      <c r="O97" s="154">
        <f t="shared" si="7"/>
        <v>-9.9999999999980105E-3</v>
      </c>
      <c r="P97">
        <v>14.535798902051431</v>
      </c>
      <c r="Q97">
        <v>7.9577000866801511</v>
      </c>
      <c r="R97">
        <v>0</v>
      </c>
      <c r="S97">
        <v>1.7295001444669171</v>
      </c>
      <c r="T97">
        <v>10.377000866801504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1.73</v>
      </c>
      <c r="M98">
        <f>TPDDL_EOD!AC98+TPDDL_EOD!AD98</f>
        <v>10.38</v>
      </c>
      <c r="N98">
        <f t="shared" si="6"/>
        <v>34.61</v>
      </c>
      <c r="O98" s="154">
        <f t="shared" si="7"/>
        <v>-9.9999999999980105E-3</v>
      </c>
      <c r="P98">
        <v>14.535798902051431</v>
      </c>
      <c r="Q98">
        <v>7.9577000866801511</v>
      </c>
      <c r="R98">
        <v>0</v>
      </c>
      <c r="S98">
        <v>1.7295001444669171</v>
      </c>
      <c r="T98">
        <v>10.377000866801504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1.113</v>
      </c>
      <c r="C99" s="156">
        <f t="shared" ref="C99:U99" si="12">SUM(C3:C98)/4000</f>
        <v>7.4999999999999997E-2</v>
      </c>
      <c r="D99" s="156">
        <f t="shared" si="12"/>
        <v>0.39825999999999961</v>
      </c>
      <c r="E99" s="156">
        <f t="shared" si="12"/>
        <v>7.0000000000000007E-2</v>
      </c>
      <c r="F99" s="156">
        <f t="shared" si="12"/>
        <v>1.1879999999999999</v>
      </c>
      <c r="G99" s="156">
        <f t="shared" si="12"/>
        <v>0.46825999999999929</v>
      </c>
      <c r="H99" s="156"/>
      <c r="I99" s="156">
        <f t="shared" si="12"/>
        <v>0.18093999999999999</v>
      </c>
      <c r="J99" s="156">
        <f t="shared" si="12"/>
        <v>0.14175749999999993</v>
      </c>
      <c r="K99" s="156">
        <f t="shared" si="12"/>
        <v>0</v>
      </c>
      <c r="L99" s="156">
        <f t="shared" si="12"/>
        <v>2.3810000000000005E-2</v>
      </c>
      <c r="M99" s="156">
        <f t="shared" si="12"/>
        <v>0.12922249999999999</v>
      </c>
      <c r="N99" s="156">
        <f t="shared" si="12"/>
        <v>0.47572999999999993</v>
      </c>
      <c r="O99" s="156">
        <f t="shared" si="12"/>
        <v>-7.470000000000014E-3</v>
      </c>
      <c r="P99" s="156">
        <f t="shared" si="12"/>
        <v>0.17804197159790666</v>
      </c>
      <c r="Q99" s="156">
        <f t="shared" si="12"/>
        <v>0.13964999744799794</v>
      </c>
      <c r="R99" s="156">
        <f t="shared" si="12"/>
        <v>0</v>
      </c>
      <c r="S99" s="156">
        <f t="shared" si="12"/>
        <v>2.3455735821084466E-2</v>
      </c>
      <c r="T99" s="156">
        <f t="shared" si="12"/>
        <v>0.12715225513301079</v>
      </c>
      <c r="U99" s="156">
        <f t="shared" si="12"/>
        <v>0.46829995999999929</v>
      </c>
      <c r="V99" s="156">
        <f t="shared" si="9"/>
        <v>-3.9960000000005547E-5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45014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232.92000000000002</v>
      </c>
      <c r="E3">
        <f>BAWANA!AM3</f>
        <v>-0.22</v>
      </c>
      <c r="F3">
        <f>(B3+C3)*0.8</f>
        <v>256</v>
      </c>
      <c r="G3">
        <f>(D3+E3)</f>
        <v>232.70000000000002</v>
      </c>
      <c r="H3" s="154"/>
      <c r="I3">
        <f>BRPL_EOD!AK3+BRPL_EOD!AL3</f>
        <v>99.62</v>
      </c>
      <c r="J3">
        <f>BYPL_EOD!AK3+BYPL_EOD!AL3</f>
        <v>55</v>
      </c>
      <c r="K3">
        <f>MES_EOD!AK3+MES_EOD!AL3</f>
        <v>5</v>
      </c>
      <c r="L3">
        <f>NDMC_EOD!AK3+NDMC_EOD!AL3</f>
        <v>3.4899999999999998</v>
      </c>
      <c r="M3">
        <f>TPDDL_EOD!AK3+TPDDL_EOD!AL3</f>
        <v>69.599999999999994</v>
      </c>
      <c r="N3">
        <f t="shared" ref="N3:N66" si="0">SUM(I3:M3)</f>
        <v>232.71</v>
      </c>
      <c r="O3" s="154">
        <f t="shared" ref="O3:O66" si="1">G3-N3</f>
        <v>-9.9999999999909051E-3</v>
      </c>
      <c r="P3">
        <v>99.615719135404589</v>
      </c>
      <c r="Q3">
        <v>54.997636543337201</v>
      </c>
      <c r="R3">
        <v>4.9997851403033824</v>
      </c>
      <c r="S3">
        <v>3.4898500279317606</v>
      </c>
      <c r="T3">
        <v>69.597009153023066</v>
      </c>
      <c r="U3" s="156">
        <f t="shared" ref="U3:U66" si="2">SUM(P3:T3)</f>
        <v>232.7</v>
      </c>
      <c r="V3" s="154">
        <f t="shared" ref="V3:V66" si="3">G3-U3</f>
        <v>0</v>
      </c>
      <c r="Y3">
        <f>BAWANA!AW3+BAWANA!AX3</f>
        <v>5.08</v>
      </c>
      <c r="Z3">
        <f>BAWANA!BD3+BAWANA!BE3</f>
        <v>32</v>
      </c>
      <c r="AA3">
        <f>BAWANA!X3+BAWANA!Y3</f>
        <v>5.08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232.92000000000002</v>
      </c>
      <c r="E4">
        <f>BAWANA!AM4</f>
        <v>-0.22</v>
      </c>
      <c r="F4">
        <f t="shared" ref="F4:F67" si="4">(B4+C4)*0.8</f>
        <v>256</v>
      </c>
      <c r="G4">
        <f t="shared" ref="G4:G67" si="5">(D4+E4)</f>
        <v>232.70000000000002</v>
      </c>
      <c r="H4" s="154"/>
      <c r="I4">
        <f>BRPL_EOD!AK4+BRPL_EOD!AL4</f>
        <v>99.62</v>
      </c>
      <c r="J4">
        <f>BYPL_EOD!AK4+BYPL_EOD!AL4</f>
        <v>55</v>
      </c>
      <c r="K4">
        <f>MES_EOD!AK4+MES_EOD!AL4</f>
        <v>5</v>
      </c>
      <c r="L4">
        <f>NDMC_EOD!AK4+NDMC_EOD!AL4</f>
        <v>3.4899999999999998</v>
      </c>
      <c r="M4">
        <f>TPDDL_EOD!AK4+TPDDL_EOD!AL4</f>
        <v>69.599999999999994</v>
      </c>
      <c r="N4">
        <f t="shared" si="0"/>
        <v>232.71</v>
      </c>
      <c r="O4" s="154">
        <f t="shared" si="1"/>
        <v>-9.9999999999909051E-3</v>
      </c>
      <c r="P4">
        <v>99.615719135404589</v>
      </c>
      <c r="Q4">
        <v>54.997636543337201</v>
      </c>
      <c r="R4">
        <v>4.9997851403033824</v>
      </c>
      <c r="S4">
        <v>3.4898500279317606</v>
      </c>
      <c r="T4">
        <v>69.597009153023066</v>
      </c>
      <c r="U4" s="156">
        <f t="shared" si="2"/>
        <v>232.7</v>
      </c>
      <c r="V4" s="154">
        <f t="shared" si="3"/>
        <v>0</v>
      </c>
      <c r="Y4">
        <f>BAWANA!AW4+BAWANA!AX4</f>
        <v>5.08</v>
      </c>
      <c r="Z4">
        <f>BAWANA!BD4+BAWANA!BE4</f>
        <v>32</v>
      </c>
      <c r="AA4">
        <f>BAWANA!X4+BAWANA!Y4</f>
        <v>5.08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232.92000000000002</v>
      </c>
      <c r="E5">
        <f>BAWANA!AM5</f>
        <v>-0.22</v>
      </c>
      <c r="F5">
        <f t="shared" si="4"/>
        <v>256</v>
      </c>
      <c r="G5">
        <f t="shared" si="5"/>
        <v>232.70000000000002</v>
      </c>
      <c r="H5" s="154"/>
      <c r="I5">
        <f>BRPL_EOD!AK5+BRPL_EOD!AL5</f>
        <v>99.62</v>
      </c>
      <c r="J5">
        <f>BYPL_EOD!AK5+BYPL_EOD!AL5</f>
        <v>55</v>
      </c>
      <c r="K5">
        <f>MES_EOD!AK5+MES_EOD!AL5</f>
        <v>5</v>
      </c>
      <c r="L5">
        <f>NDMC_EOD!AK5+NDMC_EOD!AL5</f>
        <v>3.4899999999999998</v>
      </c>
      <c r="M5">
        <f>TPDDL_EOD!AK5+TPDDL_EOD!AL5</f>
        <v>69.599999999999994</v>
      </c>
      <c r="N5">
        <f t="shared" si="0"/>
        <v>232.71</v>
      </c>
      <c r="O5" s="154">
        <f t="shared" si="1"/>
        <v>-9.9999999999909051E-3</v>
      </c>
      <c r="P5">
        <v>99.615719135404589</v>
      </c>
      <c r="Q5">
        <v>54.997636543337201</v>
      </c>
      <c r="R5">
        <v>4.9997851403033824</v>
      </c>
      <c r="S5">
        <v>3.4898500279317606</v>
      </c>
      <c r="T5">
        <v>69.597009153023066</v>
      </c>
      <c r="U5" s="156">
        <f t="shared" si="2"/>
        <v>232.7</v>
      </c>
      <c r="V5" s="154">
        <f t="shared" si="3"/>
        <v>0</v>
      </c>
      <c r="Y5">
        <f>BAWANA!AW5+BAWANA!AX5</f>
        <v>5.08</v>
      </c>
      <c r="Z5">
        <f>BAWANA!BD5+BAWANA!BE5</f>
        <v>32</v>
      </c>
      <c r="AA5">
        <f>BAWANA!X5+BAWANA!Y5</f>
        <v>5.08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232.92000000000002</v>
      </c>
      <c r="E6">
        <f>BAWANA!AM6</f>
        <v>-0.22</v>
      </c>
      <c r="F6">
        <f t="shared" si="4"/>
        <v>256</v>
      </c>
      <c r="G6">
        <f t="shared" si="5"/>
        <v>232.70000000000002</v>
      </c>
      <c r="H6" s="154"/>
      <c r="I6">
        <f>BRPL_EOD!AK6+BRPL_EOD!AL6</f>
        <v>99.62</v>
      </c>
      <c r="J6">
        <f>BYPL_EOD!AK6+BYPL_EOD!AL6</f>
        <v>55</v>
      </c>
      <c r="K6">
        <f>MES_EOD!AK6+MES_EOD!AL6</f>
        <v>5</v>
      </c>
      <c r="L6">
        <f>NDMC_EOD!AK6+NDMC_EOD!AL6</f>
        <v>3.4899999999999998</v>
      </c>
      <c r="M6">
        <f>TPDDL_EOD!AK6+TPDDL_EOD!AL6</f>
        <v>69.599999999999994</v>
      </c>
      <c r="N6">
        <f t="shared" si="0"/>
        <v>232.71</v>
      </c>
      <c r="O6" s="154">
        <f t="shared" si="1"/>
        <v>-9.9999999999909051E-3</v>
      </c>
      <c r="P6">
        <v>99.615719135404589</v>
      </c>
      <c r="Q6">
        <v>54.997636543337201</v>
      </c>
      <c r="R6">
        <v>4.9997851403033824</v>
      </c>
      <c r="S6">
        <v>3.4898500279317606</v>
      </c>
      <c r="T6">
        <v>69.597009153023066</v>
      </c>
      <c r="U6" s="156">
        <f t="shared" si="2"/>
        <v>232.7</v>
      </c>
      <c r="V6" s="154">
        <f t="shared" si="3"/>
        <v>0</v>
      </c>
      <c r="Y6">
        <f>BAWANA!AW6+BAWANA!AX6</f>
        <v>5.08</v>
      </c>
      <c r="Z6">
        <f>BAWANA!BD6+BAWANA!BE6</f>
        <v>32</v>
      </c>
      <c r="AA6">
        <f>BAWANA!X6+BAWANA!Y6</f>
        <v>5.08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232.92000000000002</v>
      </c>
      <c r="E7">
        <f>BAWANA!AM7</f>
        <v>-0.22</v>
      </c>
      <c r="F7">
        <f t="shared" si="4"/>
        <v>256</v>
      </c>
      <c r="G7">
        <f t="shared" si="5"/>
        <v>232.70000000000002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</v>
      </c>
      <c r="L7">
        <f>NDMC_EOD!AK7+NDMC_EOD!AL7</f>
        <v>3.4899999999999998</v>
      </c>
      <c r="M7">
        <f>TPDDL_EOD!AK7+TPDDL_EOD!AL7</f>
        <v>69.599999999999994</v>
      </c>
      <c r="N7">
        <f t="shared" si="0"/>
        <v>232.71</v>
      </c>
      <c r="O7" s="154">
        <f t="shared" si="1"/>
        <v>-9.9999999999909051E-3</v>
      </c>
      <c r="P7">
        <v>99.615719135404589</v>
      </c>
      <c r="Q7">
        <v>54.997636543337201</v>
      </c>
      <c r="R7">
        <v>4.9997851403033824</v>
      </c>
      <c r="S7">
        <v>3.4898500279317606</v>
      </c>
      <c r="T7">
        <v>69.597009153023066</v>
      </c>
      <c r="U7" s="156">
        <f t="shared" si="2"/>
        <v>232.7</v>
      </c>
      <c r="V7" s="154">
        <f t="shared" si="3"/>
        <v>0</v>
      </c>
      <c r="Y7">
        <f>BAWANA!AW7+BAWANA!AX7</f>
        <v>5.08</v>
      </c>
      <c r="Z7">
        <f>BAWANA!BD7+BAWANA!BE7</f>
        <v>32</v>
      </c>
      <c r="AA7">
        <f>BAWANA!X7+BAWANA!Y7</f>
        <v>5.08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232.92000000000002</v>
      </c>
      <c r="E8">
        <f>BAWANA!AM8</f>
        <v>-0.22</v>
      </c>
      <c r="F8">
        <f t="shared" si="4"/>
        <v>256</v>
      </c>
      <c r="G8">
        <f t="shared" si="5"/>
        <v>232.70000000000002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</v>
      </c>
      <c r="L8">
        <f>NDMC_EOD!AK8+NDMC_EOD!AL8</f>
        <v>3.4899999999999998</v>
      </c>
      <c r="M8">
        <f>TPDDL_EOD!AK8+TPDDL_EOD!AL8</f>
        <v>69.599999999999994</v>
      </c>
      <c r="N8">
        <f t="shared" si="0"/>
        <v>232.71</v>
      </c>
      <c r="O8" s="154">
        <f t="shared" si="1"/>
        <v>-9.9999999999909051E-3</v>
      </c>
      <c r="P8">
        <v>99.615719135404589</v>
      </c>
      <c r="Q8">
        <v>54.997636543337201</v>
      </c>
      <c r="R8">
        <v>4.9997851403033824</v>
      </c>
      <c r="S8">
        <v>3.4898500279317606</v>
      </c>
      <c r="T8">
        <v>69.597009153023066</v>
      </c>
      <c r="U8" s="156">
        <f t="shared" si="2"/>
        <v>232.7</v>
      </c>
      <c r="V8" s="154">
        <f t="shared" si="3"/>
        <v>0</v>
      </c>
      <c r="Y8">
        <f>BAWANA!AW8+BAWANA!AX8</f>
        <v>5.08</v>
      </c>
      <c r="Z8">
        <f>BAWANA!BD8+BAWANA!BE8</f>
        <v>32</v>
      </c>
      <c r="AA8">
        <f>BAWANA!X8+BAWANA!Y8</f>
        <v>5.08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221.59</v>
      </c>
      <c r="E9">
        <f>BAWANA!AM9</f>
        <v>-0.22</v>
      </c>
      <c r="F9">
        <f t="shared" si="4"/>
        <v>256</v>
      </c>
      <c r="G9">
        <f t="shared" si="5"/>
        <v>221.37</v>
      </c>
      <c r="H9" s="154"/>
      <c r="I9">
        <f>BRPL_EOD!AK9+BRPL_EOD!AL9</f>
        <v>99.62</v>
      </c>
      <c r="J9">
        <f>BYPL_EOD!AK9+BYPL_EOD!AL9</f>
        <v>55</v>
      </c>
      <c r="K9">
        <f>MES_EOD!AK9+MES_EOD!AL9</f>
        <v>5</v>
      </c>
      <c r="L9">
        <f>NDMC_EOD!AK9+NDMC_EOD!AL9</f>
        <v>11.76</v>
      </c>
      <c r="M9">
        <f>TPDDL_EOD!AK9+TPDDL_EOD!AL9</f>
        <v>50</v>
      </c>
      <c r="N9">
        <f t="shared" si="0"/>
        <v>221.38</v>
      </c>
      <c r="O9" s="154">
        <f t="shared" si="1"/>
        <v>-9.9999999999909051E-3</v>
      </c>
      <c r="P9">
        <v>99.615500045171203</v>
      </c>
      <c r="Q9">
        <v>54.997515584063606</v>
      </c>
      <c r="R9">
        <v>4.9997741440057819</v>
      </c>
      <c r="S9">
        <v>11.7594687867016</v>
      </c>
      <c r="T9">
        <v>49.997741440057823</v>
      </c>
      <c r="U9" s="156">
        <f t="shared" si="2"/>
        <v>221.37</v>
      </c>
      <c r="V9" s="154">
        <f t="shared" si="3"/>
        <v>0</v>
      </c>
      <c r="Y9">
        <f>BAWANA!AW9+BAWANA!AX9</f>
        <v>16.41</v>
      </c>
      <c r="Z9">
        <f>BAWANA!BD9+BAWANA!BE9</f>
        <v>32</v>
      </c>
      <c r="AA9">
        <f>BAWANA!X9+BAWANA!Y9</f>
        <v>16.41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221.59</v>
      </c>
      <c r="E10">
        <f>BAWANA!AM10</f>
        <v>-0.22</v>
      </c>
      <c r="F10">
        <f t="shared" si="4"/>
        <v>256</v>
      </c>
      <c r="G10">
        <f t="shared" si="5"/>
        <v>221.37</v>
      </c>
      <c r="H10" s="154"/>
      <c r="I10">
        <f>BRPL_EOD!AK10+BRPL_EOD!AL10</f>
        <v>99.62</v>
      </c>
      <c r="J10">
        <f>BYPL_EOD!AK10+BYPL_EOD!AL10</f>
        <v>55</v>
      </c>
      <c r="K10">
        <f>MES_EOD!AK10+MES_EOD!AL10</f>
        <v>5</v>
      </c>
      <c r="L10">
        <f>NDMC_EOD!AK10+NDMC_EOD!AL10</f>
        <v>11.76</v>
      </c>
      <c r="M10">
        <f>TPDDL_EOD!AK10+TPDDL_EOD!AL10</f>
        <v>50</v>
      </c>
      <c r="N10">
        <f t="shared" si="0"/>
        <v>221.38</v>
      </c>
      <c r="O10" s="154">
        <f t="shared" si="1"/>
        <v>-9.9999999999909051E-3</v>
      </c>
      <c r="P10">
        <v>99.615500045171203</v>
      </c>
      <c r="Q10">
        <v>54.997515584063606</v>
      </c>
      <c r="R10">
        <v>4.9997741440057819</v>
      </c>
      <c r="S10">
        <v>11.7594687867016</v>
      </c>
      <c r="T10">
        <v>49.997741440057823</v>
      </c>
      <c r="U10" s="156">
        <f t="shared" si="2"/>
        <v>221.37</v>
      </c>
      <c r="V10" s="154">
        <f t="shared" si="3"/>
        <v>0</v>
      </c>
      <c r="Y10">
        <f>BAWANA!AW10+BAWANA!AX10</f>
        <v>16.41</v>
      </c>
      <c r="Z10">
        <f>BAWANA!BD10+BAWANA!BE10</f>
        <v>32</v>
      </c>
      <c r="AA10">
        <f>BAWANA!X10+BAWANA!Y10</f>
        <v>16.41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221.59</v>
      </c>
      <c r="E11">
        <f>BAWANA!AM11</f>
        <v>-0.22</v>
      </c>
      <c r="F11">
        <f t="shared" si="4"/>
        <v>256</v>
      </c>
      <c r="G11">
        <f t="shared" si="5"/>
        <v>221.37</v>
      </c>
      <c r="H11" s="154"/>
      <c r="I11">
        <f>BRPL_EOD!AK11+BRPL_EOD!AL11</f>
        <v>99.62</v>
      </c>
      <c r="J11">
        <f>BYPL_EOD!AK11+BYPL_EOD!AL11</f>
        <v>55</v>
      </c>
      <c r="K11">
        <f>MES_EOD!AK11+MES_EOD!AL11</f>
        <v>5</v>
      </c>
      <c r="L11">
        <f>NDMC_EOD!AK11+NDMC_EOD!AL11</f>
        <v>11.76</v>
      </c>
      <c r="M11">
        <f>TPDDL_EOD!AK11+TPDDL_EOD!AL11</f>
        <v>50</v>
      </c>
      <c r="N11">
        <f t="shared" si="0"/>
        <v>221.38</v>
      </c>
      <c r="O11" s="154">
        <f t="shared" si="1"/>
        <v>-9.9999999999909051E-3</v>
      </c>
      <c r="P11">
        <v>99.615500045171203</v>
      </c>
      <c r="Q11">
        <v>54.997515584063606</v>
      </c>
      <c r="R11">
        <v>4.9997741440057819</v>
      </c>
      <c r="S11">
        <v>11.7594687867016</v>
      </c>
      <c r="T11">
        <v>49.997741440057823</v>
      </c>
      <c r="U11" s="156">
        <f t="shared" si="2"/>
        <v>221.37</v>
      </c>
      <c r="V11" s="154">
        <f t="shared" si="3"/>
        <v>0</v>
      </c>
      <c r="Y11">
        <f>BAWANA!AW11+BAWANA!AX11</f>
        <v>16.41</v>
      </c>
      <c r="Z11">
        <f>BAWANA!BD11+BAWANA!BE11</f>
        <v>32</v>
      </c>
      <c r="AA11">
        <f>BAWANA!X11+BAWANA!Y11</f>
        <v>16.41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221.59</v>
      </c>
      <c r="E12">
        <f>BAWANA!AM12</f>
        <v>-0.22</v>
      </c>
      <c r="F12">
        <f t="shared" si="4"/>
        <v>256</v>
      </c>
      <c r="G12">
        <f t="shared" si="5"/>
        <v>221.37</v>
      </c>
      <c r="H12" s="154"/>
      <c r="I12">
        <f>BRPL_EOD!AK12+BRPL_EOD!AL12</f>
        <v>99.62</v>
      </c>
      <c r="J12">
        <f>BYPL_EOD!AK12+BYPL_EOD!AL12</f>
        <v>55</v>
      </c>
      <c r="K12">
        <f>MES_EOD!AK12+MES_EOD!AL12</f>
        <v>5</v>
      </c>
      <c r="L12">
        <f>NDMC_EOD!AK12+NDMC_EOD!AL12</f>
        <v>11.76</v>
      </c>
      <c r="M12">
        <f>TPDDL_EOD!AK12+TPDDL_EOD!AL12</f>
        <v>50</v>
      </c>
      <c r="N12">
        <f t="shared" si="0"/>
        <v>221.38</v>
      </c>
      <c r="O12" s="154">
        <f t="shared" si="1"/>
        <v>-9.9999999999909051E-3</v>
      </c>
      <c r="P12">
        <v>99.615500045171203</v>
      </c>
      <c r="Q12">
        <v>54.997515584063606</v>
      </c>
      <c r="R12">
        <v>4.9997741440057819</v>
      </c>
      <c r="S12">
        <v>11.7594687867016</v>
      </c>
      <c r="T12">
        <v>49.997741440057823</v>
      </c>
      <c r="U12" s="156">
        <f t="shared" si="2"/>
        <v>221.37</v>
      </c>
      <c r="V12" s="154">
        <f t="shared" si="3"/>
        <v>0</v>
      </c>
      <c r="Y12">
        <f>BAWANA!AW12+BAWANA!AX12</f>
        <v>16.41</v>
      </c>
      <c r="Z12">
        <f>BAWANA!BD12+BAWANA!BE12</f>
        <v>32</v>
      </c>
      <c r="AA12">
        <f>BAWANA!X12+BAWANA!Y12</f>
        <v>16.41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221.59</v>
      </c>
      <c r="E13">
        <f>BAWANA!AM13</f>
        <v>-0.22</v>
      </c>
      <c r="F13">
        <f t="shared" si="4"/>
        <v>256</v>
      </c>
      <c r="G13">
        <f t="shared" si="5"/>
        <v>221.37</v>
      </c>
      <c r="H13" s="154"/>
      <c r="I13">
        <f>BRPL_EOD!AK13+BRPL_EOD!AL13</f>
        <v>99.62</v>
      </c>
      <c r="J13">
        <f>BYPL_EOD!AK13+BYPL_EOD!AL13</f>
        <v>55</v>
      </c>
      <c r="K13">
        <f>MES_EOD!AK13+MES_EOD!AL13</f>
        <v>5</v>
      </c>
      <c r="L13">
        <f>NDMC_EOD!AK13+NDMC_EOD!AL13</f>
        <v>11.76</v>
      </c>
      <c r="M13">
        <f>TPDDL_EOD!AK13+TPDDL_EOD!AL13</f>
        <v>50</v>
      </c>
      <c r="N13">
        <f t="shared" si="0"/>
        <v>221.38</v>
      </c>
      <c r="O13" s="154">
        <f t="shared" si="1"/>
        <v>-9.9999999999909051E-3</v>
      </c>
      <c r="P13">
        <v>99.615500045171203</v>
      </c>
      <c r="Q13">
        <v>54.997515584063606</v>
      </c>
      <c r="R13">
        <v>4.9997741440057819</v>
      </c>
      <c r="S13">
        <v>11.7594687867016</v>
      </c>
      <c r="T13">
        <v>49.997741440057823</v>
      </c>
      <c r="U13" s="156">
        <f t="shared" si="2"/>
        <v>221.37</v>
      </c>
      <c r="V13" s="154">
        <f t="shared" si="3"/>
        <v>0</v>
      </c>
      <c r="Y13">
        <f>BAWANA!AW13+BAWANA!AX13</f>
        <v>16.41</v>
      </c>
      <c r="Z13">
        <f>BAWANA!BD13+BAWANA!BE13</f>
        <v>32</v>
      </c>
      <c r="AA13">
        <f>BAWANA!X13+BAWANA!Y13</f>
        <v>16.41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221.59</v>
      </c>
      <c r="E14">
        <f>BAWANA!AM14</f>
        <v>-0.22</v>
      </c>
      <c r="F14">
        <f t="shared" si="4"/>
        <v>256</v>
      </c>
      <c r="G14">
        <f t="shared" si="5"/>
        <v>221.37</v>
      </c>
      <c r="H14" s="154"/>
      <c r="I14">
        <f>BRPL_EOD!AK14+BRPL_EOD!AL14</f>
        <v>99.62</v>
      </c>
      <c r="J14">
        <f>BYPL_EOD!AK14+BYPL_EOD!AL14</f>
        <v>55</v>
      </c>
      <c r="K14">
        <f>MES_EOD!AK14+MES_EOD!AL14</f>
        <v>5</v>
      </c>
      <c r="L14">
        <f>NDMC_EOD!AK14+NDMC_EOD!AL14</f>
        <v>11.76</v>
      </c>
      <c r="M14">
        <f>TPDDL_EOD!AK14+TPDDL_EOD!AL14</f>
        <v>50</v>
      </c>
      <c r="N14">
        <f t="shared" si="0"/>
        <v>221.38</v>
      </c>
      <c r="O14" s="154">
        <f t="shared" si="1"/>
        <v>-9.9999999999909051E-3</v>
      </c>
      <c r="P14">
        <v>99.615500045171203</v>
      </c>
      <c r="Q14">
        <v>54.997515584063606</v>
      </c>
      <c r="R14">
        <v>4.9997741440057819</v>
      </c>
      <c r="S14">
        <v>11.7594687867016</v>
      </c>
      <c r="T14">
        <v>49.997741440057823</v>
      </c>
      <c r="U14" s="156">
        <f t="shared" si="2"/>
        <v>221.37</v>
      </c>
      <c r="V14" s="154">
        <f t="shared" si="3"/>
        <v>0</v>
      </c>
      <c r="Y14">
        <f>BAWANA!AW14+BAWANA!AX14</f>
        <v>16.41</v>
      </c>
      <c r="Z14">
        <f>BAWANA!BD14+BAWANA!BE14</f>
        <v>32</v>
      </c>
      <c r="AA14">
        <f>BAWANA!X14+BAWANA!Y14</f>
        <v>16.41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212.64</v>
      </c>
      <c r="E15">
        <f>BAWANA!AM15</f>
        <v>-0.22</v>
      </c>
      <c r="F15">
        <f t="shared" si="4"/>
        <v>256</v>
      </c>
      <c r="G15">
        <f t="shared" si="5"/>
        <v>212.42</v>
      </c>
      <c r="H15" s="154"/>
      <c r="I15">
        <f>BRPL_EOD!AK15+BRPL_EOD!AL15</f>
        <v>78.959999999999994</v>
      </c>
      <c r="J15">
        <f>BYPL_EOD!AK15+BYPL_EOD!AL15</f>
        <v>55</v>
      </c>
      <c r="K15">
        <f>MES_EOD!AK15+MES_EOD!AL15</f>
        <v>5</v>
      </c>
      <c r="L15">
        <f>NDMC_EOD!AK15+NDMC_EOD!AL15</f>
        <v>18.3</v>
      </c>
      <c r="M15">
        <f>TPDDL_EOD!AK15+TPDDL_EOD!AL15</f>
        <v>55.17</v>
      </c>
      <c r="N15">
        <f t="shared" si="0"/>
        <v>212.43</v>
      </c>
      <c r="O15" s="154">
        <f t="shared" si="1"/>
        <v>-1.0000000000019327E-2</v>
      </c>
      <c r="P15">
        <v>78.956283010874159</v>
      </c>
      <c r="Q15">
        <v>54.997410911829775</v>
      </c>
      <c r="R15">
        <v>4.9997646283481609</v>
      </c>
      <c r="S15">
        <v>18.299138539754271</v>
      </c>
      <c r="T15">
        <v>55.167402909193612</v>
      </c>
      <c r="U15" s="156">
        <f t="shared" si="2"/>
        <v>212.42</v>
      </c>
      <c r="V15" s="154">
        <f t="shared" si="3"/>
        <v>0</v>
      </c>
      <c r="Y15">
        <f>BAWANA!AW15+BAWANA!AX15</f>
        <v>25.36</v>
      </c>
      <c r="Z15">
        <f>BAWANA!BD15+BAWANA!BE15</f>
        <v>32</v>
      </c>
      <c r="AA15">
        <f>BAWANA!X15+BAWANA!Y15</f>
        <v>25.36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212.64</v>
      </c>
      <c r="E16">
        <f>BAWANA!AM16</f>
        <v>-0.22</v>
      </c>
      <c r="F16">
        <f t="shared" si="4"/>
        <v>256</v>
      </c>
      <c r="G16">
        <f t="shared" si="5"/>
        <v>212.42</v>
      </c>
      <c r="H16" s="154"/>
      <c r="I16">
        <f>BRPL_EOD!AK16+BRPL_EOD!AL16</f>
        <v>78.959999999999994</v>
      </c>
      <c r="J16">
        <f>BYPL_EOD!AK16+BYPL_EOD!AL16</f>
        <v>55</v>
      </c>
      <c r="K16">
        <f>MES_EOD!AK16+MES_EOD!AL16</f>
        <v>5</v>
      </c>
      <c r="L16">
        <f>NDMC_EOD!AK16+NDMC_EOD!AL16</f>
        <v>18.3</v>
      </c>
      <c r="M16">
        <f>TPDDL_EOD!AK16+TPDDL_EOD!AL16</f>
        <v>55.17</v>
      </c>
      <c r="N16">
        <f t="shared" si="0"/>
        <v>212.43</v>
      </c>
      <c r="O16" s="154">
        <f t="shared" si="1"/>
        <v>-1.0000000000019327E-2</v>
      </c>
      <c r="P16">
        <v>78.956283010874159</v>
      </c>
      <c r="Q16">
        <v>54.997410911829775</v>
      </c>
      <c r="R16">
        <v>4.9997646283481609</v>
      </c>
      <c r="S16">
        <v>18.299138539754271</v>
      </c>
      <c r="T16">
        <v>55.167402909193612</v>
      </c>
      <c r="U16" s="156">
        <f t="shared" si="2"/>
        <v>212.42</v>
      </c>
      <c r="V16" s="154">
        <f t="shared" si="3"/>
        <v>0</v>
      </c>
      <c r="Y16">
        <f>BAWANA!AW16+BAWANA!AX16</f>
        <v>25.36</v>
      </c>
      <c r="Z16">
        <f>BAWANA!BD16+BAWANA!BE16</f>
        <v>32</v>
      </c>
      <c r="AA16">
        <f>BAWANA!X16+BAWANA!Y16</f>
        <v>25.36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-0.22</v>
      </c>
      <c r="F17">
        <f t="shared" si="4"/>
        <v>256</v>
      </c>
      <c r="G17">
        <f t="shared" si="5"/>
        <v>211.35999999999999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19.07</v>
      </c>
      <c r="M17">
        <f>TPDDL_EOD!AK17+TPDDL_EOD!AL17</f>
        <v>57.47</v>
      </c>
      <c r="N17">
        <f t="shared" si="0"/>
        <v>211.35999999999999</v>
      </c>
      <c r="O17" s="154">
        <f t="shared" si="1"/>
        <v>0</v>
      </c>
      <c r="P17">
        <v>82.26</v>
      </c>
      <c r="Q17">
        <v>47.56</v>
      </c>
      <c r="R17">
        <v>5</v>
      </c>
      <c r="S17">
        <v>19.07</v>
      </c>
      <c r="T17">
        <v>57.47</v>
      </c>
      <c r="U17" s="156">
        <f t="shared" si="2"/>
        <v>211.35999999999999</v>
      </c>
      <c r="V17" s="154">
        <f t="shared" si="3"/>
        <v>0</v>
      </c>
      <c r="Y17">
        <f>BAWANA!AW17+BAWANA!AX17</f>
        <v>26.42</v>
      </c>
      <c r="Z17">
        <f>BAWANA!BD17+BAWANA!BE17</f>
        <v>32</v>
      </c>
      <c r="AA17">
        <f>BAWANA!X17+BAWANA!Y17</f>
        <v>26.42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-0.22</v>
      </c>
      <c r="F18">
        <f t="shared" si="4"/>
        <v>256</v>
      </c>
      <c r="G18">
        <f t="shared" si="5"/>
        <v>211.35999999999999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19.07</v>
      </c>
      <c r="M18">
        <f>TPDDL_EOD!AK18+TPDDL_EOD!AL18</f>
        <v>57.47</v>
      </c>
      <c r="N18">
        <f t="shared" si="0"/>
        <v>211.35999999999999</v>
      </c>
      <c r="O18" s="154">
        <f t="shared" si="1"/>
        <v>0</v>
      </c>
      <c r="P18">
        <v>82.26</v>
      </c>
      <c r="Q18">
        <v>47.56</v>
      </c>
      <c r="R18">
        <v>5</v>
      </c>
      <c r="S18">
        <v>19.07</v>
      </c>
      <c r="T18">
        <v>57.47</v>
      </c>
      <c r="U18" s="156">
        <f t="shared" si="2"/>
        <v>211.35999999999999</v>
      </c>
      <c r="V18" s="154">
        <f t="shared" si="3"/>
        <v>0</v>
      </c>
      <c r="Y18">
        <f>BAWANA!AW18+BAWANA!AX18</f>
        <v>26.42</v>
      </c>
      <c r="Z18">
        <f>BAWANA!BD18+BAWANA!BE18</f>
        <v>32</v>
      </c>
      <c r="AA18">
        <f>BAWANA!X18+BAWANA!Y18</f>
        <v>26.42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-0.22</v>
      </c>
      <c r="F19">
        <f t="shared" si="4"/>
        <v>256</v>
      </c>
      <c r="G19">
        <f t="shared" si="5"/>
        <v>211.35999999999999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19.07</v>
      </c>
      <c r="M19">
        <f>TPDDL_EOD!AK19+TPDDL_EOD!AL19</f>
        <v>57.47</v>
      </c>
      <c r="N19">
        <f t="shared" si="0"/>
        <v>211.35999999999999</v>
      </c>
      <c r="O19" s="154">
        <f t="shared" si="1"/>
        <v>0</v>
      </c>
      <c r="P19">
        <v>82.26</v>
      </c>
      <c r="Q19">
        <v>47.56</v>
      </c>
      <c r="R19">
        <v>5</v>
      </c>
      <c r="S19">
        <v>19.07</v>
      </c>
      <c r="T19">
        <v>57.47</v>
      </c>
      <c r="U19" s="156">
        <f t="shared" si="2"/>
        <v>211.35999999999999</v>
      </c>
      <c r="V19" s="154">
        <f t="shared" si="3"/>
        <v>0</v>
      </c>
      <c r="Y19">
        <f>BAWANA!AW19+BAWANA!AX19</f>
        <v>26.42</v>
      </c>
      <c r="Z19">
        <f>BAWANA!BD19+BAWANA!BE19</f>
        <v>32</v>
      </c>
      <c r="AA19">
        <f>BAWANA!X19+BAWANA!Y19</f>
        <v>26.42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-0.22</v>
      </c>
      <c r="F20">
        <f t="shared" si="4"/>
        <v>256</v>
      </c>
      <c r="G20">
        <f t="shared" si="5"/>
        <v>211.35999999999999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19.07</v>
      </c>
      <c r="M20">
        <f>TPDDL_EOD!AK20+TPDDL_EOD!AL20</f>
        <v>57.47</v>
      </c>
      <c r="N20">
        <f t="shared" si="0"/>
        <v>211.35999999999999</v>
      </c>
      <c r="O20" s="154">
        <f t="shared" si="1"/>
        <v>0</v>
      </c>
      <c r="P20">
        <v>82.26</v>
      </c>
      <c r="Q20">
        <v>47.56</v>
      </c>
      <c r="R20">
        <v>5</v>
      </c>
      <c r="S20">
        <v>19.07</v>
      </c>
      <c r="T20">
        <v>57.47</v>
      </c>
      <c r="U20" s="156">
        <f t="shared" si="2"/>
        <v>211.35999999999999</v>
      </c>
      <c r="V20" s="154">
        <f t="shared" si="3"/>
        <v>0</v>
      </c>
      <c r="Y20">
        <f>BAWANA!AW20+BAWANA!AX20</f>
        <v>26.42</v>
      </c>
      <c r="Z20">
        <f>BAWANA!BD20+BAWANA!BE20</f>
        <v>32</v>
      </c>
      <c r="AA20">
        <f>BAWANA!X20+BAWANA!Y20</f>
        <v>26.42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-0.22</v>
      </c>
      <c r="F21">
        <f t="shared" si="4"/>
        <v>256</v>
      </c>
      <c r="G21">
        <f t="shared" si="5"/>
        <v>211.35999999999999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19.07</v>
      </c>
      <c r="M21">
        <f>TPDDL_EOD!AK21+TPDDL_EOD!AL21</f>
        <v>57.47</v>
      </c>
      <c r="N21">
        <f t="shared" si="0"/>
        <v>211.35999999999999</v>
      </c>
      <c r="O21" s="154">
        <f t="shared" si="1"/>
        <v>0</v>
      </c>
      <c r="P21">
        <v>82.26</v>
      </c>
      <c r="Q21">
        <v>47.56</v>
      </c>
      <c r="R21">
        <v>5</v>
      </c>
      <c r="S21">
        <v>19.07</v>
      </c>
      <c r="T21">
        <v>57.47</v>
      </c>
      <c r="U21" s="156">
        <f t="shared" si="2"/>
        <v>211.35999999999999</v>
      </c>
      <c r="V21" s="154">
        <f t="shared" si="3"/>
        <v>0</v>
      </c>
      <c r="Y21">
        <f>BAWANA!AW21+BAWANA!AX21</f>
        <v>26.42</v>
      </c>
      <c r="Z21">
        <f>BAWANA!BD21+BAWANA!BE21</f>
        <v>32</v>
      </c>
      <c r="AA21">
        <f>BAWANA!X21+BAWANA!Y21</f>
        <v>26.42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-0.22</v>
      </c>
      <c r="F22">
        <f t="shared" si="4"/>
        <v>256</v>
      </c>
      <c r="G22">
        <f t="shared" si="5"/>
        <v>211.35999999999999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19.07</v>
      </c>
      <c r="M22">
        <f>TPDDL_EOD!AK22+TPDDL_EOD!AL22</f>
        <v>57.47</v>
      </c>
      <c r="N22">
        <f t="shared" si="0"/>
        <v>211.35999999999999</v>
      </c>
      <c r="O22" s="154">
        <f t="shared" si="1"/>
        <v>0</v>
      </c>
      <c r="P22">
        <v>82.26</v>
      </c>
      <c r="Q22">
        <v>47.56</v>
      </c>
      <c r="R22">
        <v>5</v>
      </c>
      <c r="S22">
        <v>19.07</v>
      </c>
      <c r="T22">
        <v>57.47</v>
      </c>
      <c r="U22" s="156">
        <f t="shared" si="2"/>
        <v>211.35999999999999</v>
      </c>
      <c r="V22" s="154">
        <f t="shared" si="3"/>
        <v>0</v>
      </c>
      <c r="Y22">
        <f>BAWANA!AW22+BAWANA!AX22</f>
        <v>26.42</v>
      </c>
      <c r="Z22">
        <f>BAWANA!BD22+BAWANA!BE22</f>
        <v>32</v>
      </c>
      <c r="AA22">
        <f>BAWANA!X22+BAWANA!Y22</f>
        <v>26.42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226.73000000000002</v>
      </c>
      <c r="E23">
        <f>BAWANA!AM23</f>
        <v>-0.22</v>
      </c>
      <c r="F23">
        <f t="shared" si="4"/>
        <v>256</v>
      </c>
      <c r="G23">
        <f t="shared" si="5"/>
        <v>226.51000000000002</v>
      </c>
      <c r="H23" s="154"/>
      <c r="I23">
        <f>BRPL_EOD!AK23+BRPL_EOD!AL23</f>
        <v>99.62</v>
      </c>
      <c r="J23">
        <f>BYPL_EOD!AK23+BYPL_EOD!AL23</f>
        <v>44.28</v>
      </c>
      <c r="K23">
        <f>MES_EOD!AK23+MES_EOD!AL23</f>
        <v>5</v>
      </c>
      <c r="L23">
        <f>NDMC_EOD!AK23+NDMC_EOD!AL23</f>
        <v>8.01</v>
      </c>
      <c r="M23">
        <f>TPDDL_EOD!AK23+TPDDL_EOD!AL23</f>
        <v>69.599999999999994</v>
      </c>
      <c r="N23">
        <f t="shared" si="0"/>
        <v>226.51</v>
      </c>
      <c r="O23" s="154">
        <f t="shared" si="1"/>
        <v>0</v>
      </c>
      <c r="P23">
        <v>99.620000000000019</v>
      </c>
      <c r="Q23">
        <v>44.280000000000008</v>
      </c>
      <c r="R23">
        <v>5.0000000000000009</v>
      </c>
      <c r="S23">
        <v>8.0100000000000016</v>
      </c>
      <c r="T23">
        <v>69.600000000000009</v>
      </c>
      <c r="U23" s="156">
        <f t="shared" si="2"/>
        <v>226.51000000000005</v>
      </c>
      <c r="V23" s="154">
        <f t="shared" si="3"/>
        <v>0</v>
      </c>
      <c r="Y23">
        <f>BAWANA!AW23+BAWANA!AX23</f>
        <v>11.27</v>
      </c>
      <c r="Z23">
        <f>BAWANA!BD23+BAWANA!BE23</f>
        <v>32</v>
      </c>
      <c r="AA23">
        <f>BAWANA!X23+BAWANA!Y23</f>
        <v>11.27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226.73000000000002</v>
      </c>
      <c r="E24">
        <f>BAWANA!AM24</f>
        <v>-0.22</v>
      </c>
      <c r="F24">
        <f t="shared" si="4"/>
        <v>256</v>
      </c>
      <c r="G24">
        <f t="shared" si="5"/>
        <v>226.51000000000002</v>
      </c>
      <c r="H24" s="154"/>
      <c r="I24">
        <f>BRPL_EOD!AK24+BRPL_EOD!AL24</f>
        <v>99.62</v>
      </c>
      <c r="J24">
        <f>BYPL_EOD!AK24+BYPL_EOD!AL24</f>
        <v>44.28</v>
      </c>
      <c r="K24">
        <f>MES_EOD!AK24+MES_EOD!AL24</f>
        <v>5</v>
      </c>
      <c r="L24">
        <f>NDMC_EOD!AK24+NDMC_EOD!AL24</f>
        <v>8.01</v>
      </c>
      <c r="M24">
        <f>TPDDL_EOD!AK24+TPDDL_EOD!AL24</f>
        <v>69.599999999999994</v>
      </c>
      <c r="N24">
        <f t="shared" si="0"/>
        <v>226.51</v>
      </c>
      <c r="O24" s="154">
        <f t="shared" si="1"/>
        <v>0</v>
      </c>
      <c r="P24">
        <v>99.620000000000019</v>
      </c>
      <c r="Q24">
        <v>44.280000000000008</v>
      </c>
      <c r="R24">
        <v>5.0000000000000009</v>
      </c>
      <c r="S24">
        <v>8.0100000000000016</v>
      </c>
      <c r="T24">
        <v>69.600000000000009</v>
      </c>
      <c r="U24" s="156">
        <f t="shared" si="2"/>
        <v>226.51000000000005</v>
      </c>
      <c r="V24" s="154">
        <f t="shared" si="3"/>
        <v>0</v>
      </c>
      <c r="Y24">
        <f>BAWANA!AW24+BAWANA!AX24</f>
        <v>11.27</v>
      </c>
      <c r="Z24">
        <f>BAWANA!BD24+BAWANA!BE24</f>
        <v>32</v>
      </c>
      <c r="AA24">
        <f>BAWANA!X24+BAWANA!Y24</f>
        <v>11.27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229.22000000000003</v>
      </c>
      <c r="E25">
        <f>BAWANA!AM25</f>
        <v>-0.22</v>
      </c>
      <c r="F25">
        <f t="shared" si="4"/>
        <v>256</v>
      </c>
      <c r="G25">
        <f t="shared" si="5"/>
        <v>229.00000000000003</v>
      </c>
      <c r="H25" s="154"/>
      <c r="I25">
        <f>BRPL_EOD!AK25+BRPL_EOD!AL25</f>
        <v>99.62</v>
      </c>
      <c r="J25">
        <f>BYPL_EOD!AK25+BYPL_EOD!AL25</f>
        <v>55</v>
      </c>
      <c r="K25">
        <f>MES_EOD!AK25+MES_EOD!AL25</f>
        <v>5</v>
      </c>
      <c r="L25">
        <f>NDMC_EOD!AK25+NDMC_EOD!AL25</f>
        <v>-0.22</v>
      </c>
      <c r="M25">
        <f>TPDDL_EOD!AK25+TPDDL_EOD!AL25</f>
        <v>69.599999999999994</v>
      </c>
      <c r="N25">
        <f t="shared" si="0"/>
        <v>229</v>
      </c>
      <c r="O25" s="154">
        <f t="shared" si="1"/>
        <v>0</v>
      </c>
      <c r="P25">
        <v>99.620000000000019</v>
      </c>
      <c r="Q25">
        <v>55.000000000000007</v>
      </c>
      <c r="R25">
        <v>5.0000000000000009</v>
      </c>
      <c r="S25">
        <v>-0.22000000000000003</v>
      </c>
      <c r="T25">
        <v>69.600000000000009</v>
      </c>
      <c r="U25" s="156">
        <f t="shared" si="2"/>
        <v>229.00000000000006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229.22000000000003</v>
      </c>
      <c r="E26">
        <f>BAWANA!AM26</f>
        <v>-0.22</v>
      </c>
      <c r="F26">
        <f t="shared" si="4"/>
        <v>256</v>
      </c>
      <c r="G26">
        <f t="shared" si="5"/>
        <v>229.00000000000003</v>
      </c>
      <c r="H26" s="154"/>
      <c r="I26">
        <f>BRPL_EOD!AK26+BRPL_EOD!AL26</f>
        <v>99.62</v>
      </c>
      <c r="J26">
        <f>BYPL_EOD!AK26+BYPL_EOD!AL26</f>
        <v>55</v>
      </c>
      <c r="K26">
        <f>MES_EOD!AK26+MES_EOD!AL26</f>
        <v>5</v>
      </c>
      <c r="L26">
        <f>NDMC_EOD!AK26+NDMC_EOD!AL26</f>
        <v>-0.22</v>
      </c>
      <c r="M26">
        <f>TPDDL_EOD!AK26+TPDDL_EOD!AL26</f>
        <v>69.599999999999994</v>
      </c>
      <c r="N26">
        <f t="shared" si="0"/>
        <v>229</v>
      </c>
      <c r="O26" s="154">
        <f t="shared" si="1"/>
        <v>0</v>
      </c>
      <c r="P26">
        <v>99.620000000000019</v>
      </c>
      <c r="Q26">
        <v>55.000000000000007</v>
      </c>
      <c r="R26">
        <v>5.0000000000000009</v>
      </c>
      <c r="S26">
        <v>-0.22000000000000003</v>
      </c>
      <c r="T26">
        <v>69.600000000000009</v>
      </c>
      <c r="U26" s="156">
        <f t="shared" si="2"/>
        <v>229.00000000000006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229.22000000000003</v>
      </c>
      <c r="E27">
        <f>BAWANA!AM27</f>
        <v>-0.22</v>
      </c>
      <c r="F27">
        <f t="shared" si="4"/>
        <v>256</v>
      </c>
      <c r="G27">
        <f t="shared" si="5"/>
        <v>229.00000000000003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</v>
      </c>
      <c r="L27">
        <f>NDMC_EOD!AK27+NDMC_EOD!AL27</f>
        <v>-0.22</v>
      </c>
      <c r="M27">
        <f>TPDDL_EOD!AK27+TPDDL_EOD!AL27</f>
        <v>69.599999999999994</v>
      </c>
      <c r="N27">
        <f t="shared" si="0"/>
        <v>229</v>
      </c>
      <c r="O27" s="154">
        <f t="shared" si="1"/>
        <v>0</v>
      </c>
      <c r="P27">
        <v>99.620000000000019</v>
      </c>
      <c r="Q27">
        <v>55.000000000000007</v>
      </c>
      <c r="R27">
        <v>5.0000000000000009</v>
      </c>
      <c r="S27">
        <v>-0.22000000000000003</v>
      </c>
      <c r="T27">
        <v>69.600000000000009</v>
      </c>
      <c r="U27" s="156">
        <f t="shared" si="2"/>
        <v>229.00000000000006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-0.22</v>
      </c>
      <c r="F28">
        <f t="shared" si="4"/>
        <v>256</v>
      </c>
      <c r="G28">
        <f t="shared" si="5"/>
        <v>255.78</v>
      </c>
      <c r="H28" s="154"/>
      <c r="I28">
        <f>BRPL_EOD!AK28+BRPL_EOD!AL28</f>
        <v>126.4</v>
      </c>
      <c r="J28">
        <f>BYPL_EOD!AK28+BYPL_EOD!AL28</f>
        <v>55</v>
      </c>
      <c r="K28">
        <f>MES_EOD!AK28+MES_EOD!AL28</f>
        <v>5</v>
      </c>
      <c r="L28">
        <f>NDMC_EOD!AK28+NDMC_EOD!AL28</f>
        <v>-0.22</v>
      </c>
      <c r="M28">
        <f>TPDDL_EOD!AK28+TPDDL_EOD!AL28</f>
        <v>69.599999999999994</v>
      </c>
      <c r="N28">
        <f t="shared" si="0"/>
        <v>255.78</v>
      </c>
      <c r="O28" s="154">
        <f t="shared" si="1"/>
        <v>0</v>
      </c>
      <c r="P28">
        <v>126.4</v>
      </c>
      <c r="Q28">
        <v>55</v>
      </c>
      <c r="R28">
        <v>5</v>
      </c>
      <c r="S28">
        <v>-0.22</v>
      </c>
      <c r="T28">
        <v>69.599999999999994</v>
      </c>
      <c r="U28" s="156">
        <f t="shared" si="2"/>
        <v>255.78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</v>
      </c>
      <c r="E29">
        <f>BAWANA!AM29</f>
        <v>-0.22</v>
      </c>
      <c r="F29">
        <f t="shared" si="4"/>
        <v>256</v>
      </c>
      <c r="G29">
        <f t="shared" si="5"/>
        <v>287.77999999999997</v>
      </c>
      <c r="H29" s="154"/>
      <c r="I29">
        <f>BRPL_EOD!AK29+BRPL_EOD!AL29</f>
        <v>136.36000000000001</v>
      </c>
      <c r="J29">
        <f>BYPL_EOD!AK29+BYPL_EOD!AL29</f>
        <v>77.040000000000006</v>
      </c>
      <c r="K29">
        <f>MES_EOD!AK29+MES_EOD!AL29</f>
        <v>5</v>
      </c>
      <c r="L29">
        <f>NDMC_EOD!AK29+NDMC_EOD!AL29</f>
        <v>-0.22</v>
      </c>
      <c r="M29">
        <f>TPDDL_EOD!AK29+TPDDL_EOD!AL29</f>
        <v>69.599999999999994</v>
      </c>
      <c r="N29">
        <f t="shared" si="0"/>
        <v>287.78000000000003</v>
      </c>
      <c r="O29" s="154">
        <f t="shared" si="1"/>
        <v>0</v>
      </c>
      <c r="P29">
        <v>136.35999999999999</v>
      </c>
      <c r="Q29">
        <v>77.039999999999992</v>
      </c>
      <c r="R29">
        <v>4.9999999999999991</v>
      </c>
      <c r="S29">
        <v>-0.21999999999999995</v>
      </c>
      <c r="T29">
        <v>69.59999999999998</v>
      </c>
      <c r="U29" s="156">
        <f t="shared" si="2"/>
        <v>287.77999999999997</v>
      </c>
      <c r="V29" s="154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-0.22</v>
      </c>
      <c r="F30">
        <f t="shared" si="4"/>
        <v>256</v>
      </c>
      <c r="G30">
        <f t="shared" si="5"/>
        <v>287.77999999999997</v>
      </c>
      <c r="H30" s="154"/>
      <c r="I30">
        <f>BRPL_EOD!AK30+BRPL_EOD!AL30</f>
        <v>136.36000000000001</v>
      </c>
      <c r="J30">
        <f>BYPL_EOD!AK30+BYPL_EOD!AL30</f>
        <v>77.040000000000006</v>
      </c>
      <c r="K30">
        <f>MES_EOD!AK30+MES_EOD!AL30</f>
        <v>5</v>
      </c>
      <c r="L30">
        <f>NDMC_EOD!AK30+NDMC_EOD!AL30</f>
        <v>-0.22</v>
      </c>
      <c r="M30">
        <f>TPDDL_EOD!AK30+TPDDL_EOD!AL30</f>
        <v>69.599999999999994</v>
      </c>
      <c r="N30">
        <f t="shared" si="0"/>
        <v>287.78000000000003</v>
      </c>
      <c r="O30" s="154">
        <f t="shared" si="1"/>
        <v>0</v>
      </c>
      <c r="P30">
        <v>136.35999999999999</v>
      </c>
      <c r="Q30">
        <v>77.039999999999992</v>
      </c>
      <c r="R30">
        <v>4.9999999999999991</v>
      </c>
      <c r="S30">
        <v>-0.21999999999999995</v>
      </c>
      <c r="T30">
        <v>69.59999999999998</v>
      </c>
      <c r="U30" s="156">
        <f t="shared" si="2"/>
        <v>287.77999999999997</v>
      </c>
      <c r="V30" s="154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</v>
      </c>
      <c r="E31">
        <f>BAWANA!AM31</f>
        <v>-0.22</v>
      </c>
      <c r="F31">
        <f t="shared" si="4"/>
        <v>256</v>
      </c>
      <c r="G31">
        <f t="shared" si="5"/>
        <v>287.77999999999997</v>
      </c>
      <c r="H31" s="154"/>
      <c r="I31">
        <f>BRPL_EOD!AK31+BRPL_EOD!AL31</f>
        <v>136.36000000000001</v>
      </c>
      <c r="J31">
        <f>BYPL_EOD!AK31+BYPL_EOD!AL31</f>
        <v>77.040000000000006</v>
      </c>
      <c r="K31">
        <f>MES_EOD!AK31+MES_EOD!AL31</f>
        <v>5</v>
      </c>
      <c r="L31">
        <f>NDMC_EOD!AK31+NDMC_EOD!AL31</f>
        <v>-0.22</v>
      </c>
      <c r="M31">
        <f>TPDDL_EOD!AK31+TPDDL_EOD!AL31</f>
        <v>69.599999999999994</v>
      </c>
      <c r="N31">
        <f t="shared" si="0"/>
        <v>287.78000000000003</v>
      </c>
      <c r="O31" s="154">
        <f t="shared" si="1"/>
        <v>0</v>
      </c>
      <c r="P31">
        <v>136.35999999999999</v>
      </c>
      <c r="Q31">
        <v>77.039999999999992</v>
      </c>
      <c r="R31">
        <v>4.9999999999999991</v>
      </c>
      <c r="S31">
        <v>-0.21999999999999995</v>
      </c>
      <c r="T31">
        <v>69.59999999999998</v>
      </c>
      <c r="U31" s="156">
        <f t="shared" si="2"/>
        <v>287.77999999999997</v>
      </c>
      <c r="V31" s="154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-0.22</v>
      </c>
      <c r="F32">
        <f t="shared" si="4"/>
        <v>256</v>
      </c>
      <c r="G32">
        <f t="shared" si="5"/>
        <v>287.77999999999997</v>
      </c>
      <c r="H32" s="154"/>
      <c r="I32">
        <f>BRPL_EOD!AK32+BRPL_EOD!AL32</f>
        <v>136.36000000000001</v>
      </c>
      <c r="J32">
        <f>BYPL_EOD!AK32+BYPL_EOD!AL32</f>
        <v>77.040000000000006</v>
      </c>
      <c r="K32">
        <f>MES_EOD!AK32+MES_EOD!AL32</f>
        <v>5</v>
      </c>
      <c r="L32">
        <f>NDMC_EOD!AK32+NDMC_EOD!AL32</f>
        <v>-0.22</v>
      </c>
      <c r="M32">
        <f>TPDDL_EOD!AK32+TPDDL_EOD!AL32</f>
        <v>69.599999999999994</v>
      </c>
      <c r="N32">
        <f t="shared" si="0"/>
        <v>287.78000000000003</v>
      </c>
      <c r="O32" s="154">
        <f t="shared" si="1"/>
        <v>0</v>
      </c>
      <c r="P32">
        <v>136.35999999999999</v>
      </c>
      <c r="Q32">
        <v>77.039999999999992</v>
      </c>
      <c r="R32">
        <v>4.9999999999999991</v>
      </c>
      <c r="S32">
        <v>-0.21999999999999995</v>
      </c>
      <c r="T32">
        <v>69.59999999999998</v>
      </c>
      <c r="U32" s="156">
        <f t="shared" si="2"/>
        <v>287.77999999999997</v>
      </c>
      <c r="V32" s="154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279.22000000000003</v>
      </c>
      <c r="E33">
        <f>BAWANA!AM33</f>
        <v>-0.22</v>
      </c>
      <c r="F33">
        <f t="shared" si="4"/>
        <v>256</v>
      </c>
      <c r="G33">
        <f t="shared" si="5"/>
        <v>279</v>
      </c>
      <c r="H33" s="154"/>
      <c r="I33">
        <f>BRPL_EOD!AK33+BRPL_EOD!AL33</f>
        <v>149.62</v>
      </c>
      <c r="J33">
        <f>BYPL_EOD!AK33+BYPL_EOD!AL33</f>
        <v>55</v>
      </c>
      <c r="K33">
        <f>MES_EOD!AK33+MES_EOD!AL33</f>
        <v>5</v>
      </c>
      <c r="L33">
        <f>NDMC_EOD!AK33+NDMC_EOD!AL33</f>
        <v>-0.22</v>
      </c>
      <c r="M33">
        <f>TPDDL_EOD!AK33+TPDDL_EOD!AL33</f>
        <v>69.599999999999994</v>
      </c>
      <c r="N33">
        <f t="shared" si="0"/>
        <v>279</v>
      </c>
      <c r="O33" s="154">
        <f t="shared" si="1"/>
        <v>0</v>
      </c>
      <c r="P33">
        <v>149.62</v>
      </c>
      <c r="Q33">
        <v>55</v>
      </c>
      <c r="R33">
        <v>5</v>
      </c>
      <c r="S33">
        <v>-0.22</v>
      </c>
      <c r="T33">
        <v>69.599999999999994</v>
      </c>
      <c r="U33" s="156">
        <f t="shared" si="2"/>
        <v>279</v>
      </c>
      <c r="V33" s="154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279.22000000000003</v>
      </c>
      <c r="E34">
        <f>BAWANA!AM34</f>
        <v>-0.22</v>
      </c>
      <c r="F34">
        <f t="shared" si="4"/>
        <v>256</v>
      </c>
      <c r="G34">
        <f t="shared" si="5"/>
        <v>279</v>
      </c>
      <c r="H34" s="154"/>
      <c r="I34">
        <f>BRPL_EOD!AK34+BRPL_EOD!AL34</f>
        <v>149.62</v>
      </c>
      <c r="J34">
        <f>BYPL_EOD!AK34+BYPL_EOD!AL34</f>
        <v>55</v>
      </c>
      <c r="K34">
        <f>MES_EOD!AK34+MES_EOD!AL34</f>
        <v>5</v>
      </c>
      <c r="L34">
        <f>NDMC_EOD!AK34+NDMC_EOD!AL34</f>
        <v>-0.22</v>
      </c>
      <c r="M34">
        <f>TPDDL_EOD!AK34+TPDDL_EOD!AL34</f>
        <v>69.599999999999994</v>
      </c>
      <c r="N34">
        <f t="shared" si="0"/>
        <v>279</v>
      </c>
      <c r="O34" s="154">
        <f t="shared" si="1"/>
        <v>0</v>
      </c>
      <c r="P34">
        <v>149.62</v>
      </c>
      <c r="Q34">
        <v>55</v>
      </c>
      <c r="R34">
        <v>5</v>
      </c>
      <c r="S34">
        <v>-0.22</v>
      </c>
      <c r="T34">
        <v>69.599999999999994</v>
      </c>
      <c r="U34" s="156">
        <f t="shared" si="2"/>
        <v>279</v>
      </c>
      <c r="V34" s="154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277.62</v>
      </c>
      <c r="E35">
        <f>BAWANA!AM35</f>
        <v>-0.22</v>
      </c>
      <c r="F35">
        <f t="shared" si="4"/>
        <v>256</v>
      </c>
      <c r="G35">
        <f t="shared" si="5"/>
        <v>277.39999999999998</v>
      </c>
      <c r="H35" s="154"/>
      <c r="I35">
        <f>BRPL_EOD!AK35+BRPL_EOD!AL35</f>
        <v>149.62</v>
      </c>
      <c r="J35">
        <f>BYPL_EOD!AK35+BYPL_EOD!AL35</f>
        <v>55</v>
      </c>
      <c r="K35">
        <f>MES_EOD!AK35+MES_EOD!AL35</f>
        <v>5</v>
      </c>
      <c r="L35">
        <f>NDMC_EOD!AK35+NDMC_EOD!AL35</f>
        <v>17.78</v>
      </c>
      <c r="M35">
        <f>TPDDL_EOD!AK35+TPDDL_EOD!AL35</f>
        <v>50</v>
      </c>
      <c r="N35">
        <f t="shared" si="0"/>
        <v>277.39999999999998</v>
      </c>
      <c r="O35" s="154">
        <f t="shared" si="1"/>
        <v>0</v>
      </c>
      <c r="P35">
        <v>149.62</v>
      </c>
      <c r="Q35">
        <v>55</v>
      </c>
      <c r="R35">
        <v>5</v>
      </c>
      <c r="S35">
        <v>17.78</v>
      </c>
      <c r="T35">
        <v>50</v>
      </c>
      <c r="U35" s="156">
        <f t="shared" si="2"/>
        <v>277.39999999999998</v>
      </c>
      <c r="V35" s="154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277.62</v>
      </c>
      <c r="E36">
        <f>BAWANA!AM36</f>
        <v>-0.22</v>
      </c>
      <c r="F36">
        <f t="shared" si="4"/>
        <v>256</v>
      </c>
      <c r="G36">
        <f t="shared" si="5"/>
        <v>277.39999999999998</v>
      </c>
      <c r="H36" s="154"/>
      <c r="I36">
        <f>BRPL_EOD!AK36+BRPL_EOD!AL36</f>
        <v>149.62</v>
      </c>
      <c r="J36">
        <f>BYPL_EOD!AK36+BYPL_EOD!AL36</f>
        <v>55</v>
      </c>
      <c r="K36">
        <f>MES_EOD!AK36+MES_EOD!AL36</f>
        <v>5</v>
      </c>
      <c r="L36">
        <f>NDMC_EOD!AK36+NDMC_EOD!AL36</f>
        <v>17.78</v>
      </c>
      <c r="M36">
        <f>TPDDL_EOD!AK36+TPDDL_EOD!AL36</f>
        <v>50</v>
      </c>
      <c r="N36">
        <f t="shared" si="0"/>
        <v>277.39999999999998</v>
      </c>
      <c r="O36" s="154">
        <f t="shared" si="1"/>
        <v>0</v>
      </c>
      <c r="P36">
        <v>149.62</v>
      </c>
      <c r="Q36">
        <v>55</v>
      </c>
      <c r="R36">
        <v>5</v>
      </c>
      <c r="S36">
        <v>17.78</v>
      </c>
      <c r="T36">
        <v>50</v>
      </c>
      <c r="U36" s="156">
        <f t="shared" si="2"/>
        <v>277.39999999999998</v>
      </c>
      <c r="V36" s="154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277.62</v>
      </c>
      <c r="E37">
        <f>BAWANA!AM37</f>
        <v>-0.22</v>
      </c>
      <c r="F37">
        <f t="shared" si="4"/>
        <v>256</v>
      </c>
      <c r="G37">
        <f t="shared" si="5"/>
        <v>277.39999999999998</v>
      </c>
      <c r="H37" s="154"/>
      <c r="I37">
        <f>BRPL_EOD!AK37+BRPL_EOD!AL37</f>
        <v>149.62</v>
      </c>
      <c r="J37">
        <f>BYPL_EOD!AK37+BYPL_EOD!AL37</f>
        <v>55</v>
      </c>
      <c r="K37">
        <f>MES_EOD!AK37+MES_EOD!AL37</f>
        <v>5</v>
      </c>
      <c r="L37">
        <f>NDMC_EOD!AK37+NDMC_EOD!AL37</f>
        <v>17.78</v>
      </c>
      <c r="M37">
        <f>TPDDL_EOD!AK37+TPDDL_EOD!AL37</f>
        <v>50</v>
      </c>
      <c r="N37">
        <f t="shared" si="0"/>
        <v>277.39999999999998</v>
      </c>
      <c r="O37" s="154">
        <f t="shared" si="1"/>
        <v>0</v>
      </c>
      <c r="P37">
        <v>149.62</v>
      </c>
      <c r="Q37">
        <v>55</v>
      </c>
      <c r="R37">
        <v>5</v>
      </c>
      <c r="S37">
        <v>17.78</v>
      </c>
      <c r="T37">
        <v>50</v>
      </c>
      <c r="U37" s="156">
        <f t="shared" si="2"/>
        <v>277.39999999999998</v>
      </c>
      <c r="V37" s="154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277.62</v>
      </c>
      <c r="E38">
        <f>BAWANA!AM38</f>
        <v>-0.22</v>
      </c>
      <c r="F38">
        <f t="shared" si="4"/>
        <v>256</v>
      </c>
      <c r="G38">
        <f t="shared" si="5"/>
        <v>277.39999999999998</v>
      </c>
      <c r="H38" s="154"/>
      <c r="I38">
        <f>BRPL_EOD!AK38+BRPL_EOD!AL38</f>
        <v>149.62</v>
      </c>
      <c r="J38">
        <f>BYPL_EOD!AK38+BYPL_EOD!AL38</f>
        <v>55</v>
      </c>
      <c r="K38">
        <f>MES_EOD!AK38+MES_EOD!AL38</f>
        <v>5</v>
      </c>
      <c r="L38">
        <f>NDMC_EOD!AK38+NDMC_EOD!AL38</f>
        <v>17.78</v>
      </c>
      <c r="M38">
        <f>TPDDL_EOD!AK38+TPDDL_EOD!AL38</f>
        <v>50</v>
      </c>
      <c r="N38">
        <f t="shared" si="0"/>
        <v>277.39999999999998</v>
      </c>
      <c r="O38" s="154">
        <f t="shared" si="1"/>
        <v>0</v>
      </c>
      <c r="P38">
        <v>149.62</v>
      </c>
      <c r="Q38">
        <v>55</v>
      </c>
      <c r="R38">
        <v>5</v>
      </c>
      <c r="S38">
        <v>17.78</v>
      </c>
      <c r="T38">
        <v>50</v>
      </c>
      <c r="U38" s="156">
        <f t="shared" si="2"/>
        <v>277.39999999999998</v>
      </c>
      <c r="V38" s="154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264.37</v>
      </c>
      <c r="E39">
        <f>BAWANA!AM39</f>
        <v>-0.22</v>
      </c>
      <c r="F39">
        <f t="shared" si="4"/>
        <v>256</v>
      </c>
      <c r="G39">
        <f t="shared" si="5"/>
        <v>264.14999999999998</v>
      </c>
      <c r="H39" s="154"/>
      <c r="I39">
        <f>BRPL_EOD!AK39+BRPL_EOD!AL39</f>
        <v>149.62</v>
      </c>
      <c r="J39">
        <f>BYPL_EOD!AK39+BYPL_EOD!AL39</f>
        <v>41.75</v>
      </c>
      <c r="K39">
        <f>MES_EOD!AK39+MES_EOD!AL39</f>
        <v>5</v>
      </c>
      <c r="L39">
        <f>NDMC_EOD!AK39+NDMC_EOD!AL39</f>
        <v>17.78</v>
      </c>
      <c r="M39">
        <f>TPDDL_EOD!AK39+TPDDL_EOD!AL39</f>
        <v>50</v>
      </c>
      <c r="N39">
        <f t="shared" si="0"/>
        <v>264.14999999999998</v>
      </c>
      <c r="O39" s="154">
        <f t="shared" si="1"/>
        <v>0</v>
      </c>
      <c r="P39">
        <v>149.62</v>
      </c>
      <c r="Q39">
        <v>41.75</v>
      </c>
      <c r="R39">
        <v>5</v>
      </c>
      <c r="S39">
        <v>17.78</v>
      </c>
      <c r="T39">
        <v>50</v>
      </c>
      <c r="U39" s="156">
        <f t="shared" si="2"/>
        <v>264.14999999999998</v>
      </c>
      <c r="V39" s="154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264.37</v>
      </c>
      <c r="E40">
        <f>BAWANA!AM40</f>
        <v>-0.22</v>
      </c>
      <c r="F40">
        <f t="shared" si="4"/>
        <v>256</v>
      </c>
      <c r="G40">
        <f t="shared" si="5"/>
        <v>264.14999999999998</v>
      </c>
      <c r="H40" s="154"/>
      <c r="I40">
        <f>BRPL_EOD!AK40+BRPL_EOD!AL40</f>
        <v>149.62</v>
      </c>
      <c r="J40">
        <f>BYPL_EOD!AK40+BYPL_EOD!AL40</f>
        <v>41.75</v>
      </c>
      <c r="K40">
        <f>MES_EOD!AK40+MES_EOD!AL40</f>
        <v>5</v>
      </c>
      <c r="L40">
        <f>NDMC_EOD!AK40+NDMC_EOD!AL40</f>
        <v>17.78</v>
      </c>
      <c r="M40">
        <f>TPDDL_EOD!AK40+TPDDL_EOD!AL40</f>
        <v>50</v>
      </c>
      <c r="N40">
        <f t="shared" si="0"/>
        <v>264.14999999999998</v>
      </c>
      <c r="O40" s="154">
        <f t="shared" si="1"/>
        <v>0</v>
      </c>
      <c r="P40">
        <v>149.62</v>
      </c>
      <c r="Q40">
        <v>41.75</v>
      </c>
      <c r="R40">
        <v>5</v>
      </c>
      <c r="S40">
        <v>17.78</v>
      </c>
      <c r="T40">
        <v>50</v>
      </c>
      <c r="U40" s="156">
        <f t="shared" si="2"/>
        <v>264.14999999999998</v>
      </c>
      <c r="V40" s="154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264.37</v>
      </c>
      <c r="E41">
        <f>BAWANA!AM41</f>
        <v>-0.22</v>
      </c>
      <c r="F41">
        <f t="shared" si="4"/>
        <v>256</v>
      </c>
      <c r="G41">
        <f t="shared" si="5"/>
        <v>264.14999999999998</v>
      </c>
      <c r="H41" s="154"/>
      <c r="I41">
        <f>BRPL_EOD!AK41+BRPL_EOD!AL41</f>
        <v>149.62</v>
      </c>
      <c r="J41">
        <f>BYPL_EOD!AK41+BYPL_EOD!AL41</f>
        <v>41.75</v>
      </c>
      <c r="K41">
        <f>MES_EOD!AK41+MES_EOD!AL41</f>
        <v>5</v>
      </c>
      <c r="L41">
        <f>NDMC_EOD!AK41+NDMC_EOD!AL41</f>
        <v>17.78</v>
      </c>
      <c r="M41">
        <f>TPDDL_EOD!AK41+TPDDL_EOD!AL41</f>
        <v>50</v>
      </c>
      <c r="N41">
        <f t="shared" si="0"/>
        <v>264.14999999999998</v>
      </c>
      <c r="O41" s="154">
        <f t="shared" si="1"/>
        <v>0</v>
      </c>
      <c r="P41">
        <v>149.62</v>
      </c>
      <c r="Q41">
        <v>41.75</v>
      </c>
      <c r="R41">
        <v>5</v>
      </c>
      <c r="S41">
        <v>17.78</v>
      </c>
      <c r="T41">
        <v>50</v>
      </c>
      <c r="U41" s="156">
        <f t="shared" si="2"/>
        <v>264.14999999999998</v>
      </c>
      <c r="V41" s="154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264.37</v>
      </c>
      <c r="E42">
        <f>BAWANA!AM42</f>
        <v>-0.22</v>
      </c>
      <c r="F42">
        <f t="shared" si="4"/>
        <v>256</v>
      </c>
      <c r="G42">
        <f t="shared" si="5"/>
        <v>264.14999999999998</v>
      </c>
      <c r="H42" s="154"/>
      <c r="I42">
        <f>BRPL_EOD!AK42+BRPL_EOD!AL42</f>
        <v>149.62</v>
      </c>
      <c r="J42">
        <f>BYPL_EOD!AK42+BYPL_EOD!AL42</f>
        <v>41.75</v>
      </c>
      <c r="K42">
        <f>MES_EOD!AK42+MES_EOD!AL42</f>
        <v>5</v>
      </c>
      <c r="L42">
        <f>NDMC_EOD!AK42+NDMC_EOD!AL42</f>
        <v>17.78</v>
      </c>
      <c r="M42">
        <f>TPDDL_EOD!AK42+TPDDL_EOD!AL42</f>
        <v>50</v>
      </c>
      <c r="N42">
        <f t="shared" si="0"/>
        <v>264.14999999999998</v>
      </c>
      <c r="O42" s="154">
        <f t="shared" si="1"/>
        <v>0</v>
      </c>
      <c r="P42">
        <v>149.62</v>
      </c>
      <c r="Q42">
        <v>41.75</v>
      </c>
      <c r="R42">
        <v>5</v>
      </c>
      <c r="S42">
        <v>17.78</v>
      </c>
      <c r="T42">
        <v>50</v>
      </c>
      <c r="U42" s="156">
        <f t="shared" si="2"/>
        <v>264.14999999999998</v>
      </c>
      <c r="V42" s="154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214.81</v>
      </c>
      <c r="E43">
        <f>BAWANA!AM43</f>
        <v>-0.22</v>
      </c>
      <c r="F43">
        <f t="shared" si="4"/>
        <v>256</v>
      </c>
      <c r="G43">
        <f t="shared" si="5"/>
        <v>214.59</v>
      </c>
      <c r="H43" s="154"/>
      <c r="I43">
        <f>BRPL_EOD!AK43+BRPL_EOD!AL43</f>
        <v>99.62</v>
      </c>
      <c r="J43">
        <f>BYPL_EOD!AK43+BYPL_EOD!AL43</f>
        <v>41.75</v>
      </c>
      <c r="K43">
        <f>MES_EOD!AK43+MES_EOD!AL43</f>
        <v>5</v>
      </c>
      <c r="L43">
        <f>NDMC_EOD!AK43+NDMC_EOD!AL43</f>
        <v>17.78</v>
      </c>
      <c r="M43">
        <f>TPDDL_EOD!AK43+TPDDL_EOD!AL43</f>
        <v>50.44</v>
      </c>
      <c r="N43">
        <f t="shared" si="0"/>
        <v>214.59</v>
      </c>
      <c r="O43" s="154">
        <f t="shared" si="1"/>
        <v>0</v>
      </c>
      <c r="P43">
        <v>99.62</v>
      </c>
      <c r="Q43">
        <v>41.75</v>
      </c>
      <c r="R43">
        <v>5</v>
      </c>
      <c r="S43">
        <v>17.78</v>
      </c>
      <c r="T43">
        <v>50.44</v>
      </c>
      <c r="U43" s="156">
        <f t="shared" si="2"/>
        <v>214.59</v>
      </c>
      <c r="V43" s="154">
        <f t="shared" si="3"/>
        <v>0</v>
      </c>
      <c r="Y43">
        <f>BAWANA!AW43+BAWANA!AX43</f>
        <v>23.19</v>
      </c>
      <c r="Z43">
        <f>BAWANA!BD43+BAWANA!BE43</f>
        <v>32</v>
      </c>
      <c r="AA43">
        <f>BAWANA!X43+BAWANA!Y43</f>
        <v>23.19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214.81</v>
      </c>
      <c r="E44">
        <f>BAWANA!AM44</f>
        <v>-0.22</v>
      </c>
      <c r="F44">
        <f t="shared" si="4"/>
        <v>256</v>
      </c>
      <c r="G44">
        <f t="shared" si="5"/>
        <v>214.59</v>
      </c>
      <c r="H44" s="154"/>
      <c r="I44">
        <f>BRPL_EOD!AK44+BRPL_EOD!AL44</f>
        <v>99.62</v>
      </c>
      <c r="J44">
        <f>BYPL_EOD!AK44+BYPL_EOD!AL44</f>
        <v>41.75</v>
      </c>
      <c r="K44">
        <f>MES_EOD!AK44+MES_EOD!AL44</f>
        <v>5</v>
      </c>
      <c r="L44">
        <f>NDMC_EOD!AK44+NDMC_EOD!AL44</f>
        <v>17.78</v>
      </c>
      <c r="M44">
        <f>TPDDL_EOD!AK44+TPDDL_EOD!AL44</f>
        <v>50.44</v>
      </c>
      <c r="N44">
        <f t="shared" si="0"/>
        <v>214.59</v>
      </c>
      <c r="O44" s="154">
        <f t="shared" si="1"/>
        <v>0</v>
      </c>
      <c r="P44">
        <v>99.62</v>
      </c>
      <c r="Q44">
        <v>41.75</v>
      </c>
      <c r="R44">
        <v>5</v>
      </c>
      <c r="S44">
        <v>17.78</v>
      </c>
      <c r="T44">
        <v>50.44</v>
      </c>
      <c r="U44" s="156">
        <f t="shared" si="2"/>
        <v>214.59</v>
      </c>
      <c r="V44" s="154">
        <f t="shared" si="3"/>
        <v>0</v>
      </c>
      <c r="Y44">
        <f>BAWANA!AW44+BAWANA!AX44</f>
        <v>23.19</v>
      </c>
      <c r="Z44">
        <f>BAWANA!BD44+BAWANA!BE44</f>
        <v>32</v>
      </c>
      <c r="AA44">
        <f>BAWANA!X44+BAWANA!Y44</f>
        <v>23.19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220.65999999999997</v>
      </c>
      <c r="E45">
        <f>BAWANA!AM45</f>
        <v>-0.22</v>
      </c>
      <c r="F45">
        <f t="shared" si="4"/>
        <v>256</v>
      </c>
      <c r="G45">
        <f t="shared" si="5"/>
        <v>220.43999999999997</v>
      </c>
      <c r="H45" s="154"/>
      <c r="I45">
        <f>BRPL_EOD!AK45+BRPL_EOD!AL45</f>
        <v>99.62</v>
      </c>
      <c r="J45">
        <f>BYPL_EOD!AK45+BYPL_EOD!AL45</f>
        <v>44.4</v>
      </c>
      <c r="K45">
        <f>MES_EOD!AK45+MES_EOD!AL45</f>
        <v>5</v>
      </c>
      <c r="L45">
        <f>NDMC_EOD!AK45+NDMC_EOD!AL45</f>
        <v>17.790000000000003</v>
      </c>
      <c r="M45">
        <f>TPDDL_EOD!AK45+TPDDL_EOD!AL45</f>
        <v>53.65</v>
      </c>
      <c r="N45">
        <f t="shared" si="0"/>
        <v>220.46</v>
      </c>
      <c r="O45" s="154">
        <f t="shared" si="1"/>
        <v>-2.0000000000038654E-2</v>
      </c>
      <c r="P45">
        <v>99.610962532885765</v>
      </c>
      <c r="Q45">
        <v>44.39597205842329</v>
      </c>
      <c r="R45">
        <v>4.9995464029755956</v>
      </c>
      <c r="S45">
        <v>17.788386101787172</v>
      </c>
      <c r="T45">
        <v>53.645132903928136</v>
      </c>
      <c r="U45" s="156">
        <f t="shared" si="2"/>
        <v>220.43999999999997</v>
      </c>
      <c r="V45" s="154">
        <f t="shared" si="3"/>
        <v>0</v>
      </c>
      <c r="Y45">
        <f>BAWANA!AW45+BAWANA!AX45</f>
        <v>24.67</v>
      </c>
      <c r="Z45">
        <f>BAWANA!BD45+BAWANA!BE45</f>
        <v>24.67</v>
      </c>
      <c r="AA45">
        <f>BAWANA!X45+BAWANA!Y45</f>
        <v>24.67</v>
      </c>
      <c r="AB45">
        <f>BAWANA!AE45+BAWANA!AF45</f>
        <v>24.67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220.65999999999997</v>
      </c>
      <c r="E46">
        <f>BAWANA!AM46</f>
        <v>-0.22</v>
      </c>
      <c r="F46">
        <f t="shared" si="4"/>
        <v>256</v>
      </c>
      <c r="G46">
        <f t="shared" si="5"/>
        <v>220.43999999999997</v>
      </c>
      <c r="H46" s="154"/>
      <c r="I46">
        <f>BRPL_EOD!AK46+BRPL_EOD!AL46</f>
        <v>99.62</v>
      </c>
      <c r="J46">
        <f>BYPL_EOD!AK46+BYPL_EOD!AL46</f>
        <v>44.4</v>
      </c>
      <c r="K46">
        <f>MES_EOD!AK46+MES_EOD!AL46</f>
        <v>5</v>
      </c>
      <c r="L46">
        <f>NDMC_EOD!AK46+NDMC_EOD!AL46</f>
        <v>17.790000000000003</v>
      </c>
      <c r="M46">
        <f>TPDDL_EOD!AK46+TPDDL_EOD!AL46</f>
        <v>53.65</v>
      </c>
      <c r="N46">
        <f t="shared" si="0"/>
        <v>220.46</v>
      </c>
      <c r="O46" s="154">
        <f t="shared" si="1"/>
        <v>-2.0000000000038654E-2</v>
      </c>
      <c r="P46">
        <v>99.610962532885765</v>
      </c>
      <c r="Q46">
        <v>44.39597205842329</v>
      </c>
      <c r="R46">
        <v>4.9995464029755956</v>
      </c>
      <c r="S46">
        <v>17.788386101787172</v>
      </c>
      <c r="T46">
        <v>53.645132903928136</v>
      </c>
      <c r="U46" s="156">
        <f t="shared" si="2"/>
        <v>220.43999999999997</v>
      </c>
      <c r="V46" s="154">
        <f t="shared" si="3"/>
        <v>0</v>
      </c>
      <c r="Y46">
        <f>BAWANA!AW46+BAWANA!AX46</f>
        <v>24.67</v>
      </c>
      <c r="Z46">
        <f>BAWANA!BD46+BAWANA!BE46</f>
        <v>24.67</v>
      </c>
      <c r="AA46">
        <f>BAWANA!X46+BAWANA!Y46</f>
        <v>24.67</v>
      </c>
      <c r="AB46">
        <f>BAWANA!AE46+BAWANA!AF46</f>
        <v>24.67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222.18</v>
      </c>
      <c r="E47">
        <f>BAWANA!AM47</f>
        <v>-0.22</v>
      </c>
      <c r="F47">
        <f t="shared" si="4"/>
        <v>256</v>
      </c>
      <c r="G47">
        <f t="shared" si="5"/>
        <v>221.96</v>
      </c>
      <c r="H47" s="154"/>
      <c r="I47">
        <f>BRPL_EOD!AK47+BRPL_EOD!AL47</f>
        <v>99.62</v>
      </c>
      <c r="J47">
        <f>BYPL_EOD!AK47+BYPL_EOD!AL47</f>
        <v>47.56</v>
      </c>
      <c r="K47">
        <f>MES_EOD!AK47+MES_EOD!AL47</f>
        <v>5</v>
      </c>
      <c r="L47">
        <f>NDMC_EOD!AK47+NDMC_EOD!AL47</f>
        <v>17.78</v>
      </c>
      <c r="M47">
        <f>TPDDL_EOD!AK47+TPDDL_EOD!AL47</f>
        <v>52</v>
      </c>
      <c r="N47">
        <f t="shared" si="0"/>
        <v>221.96</v>
      </c>
      <c r="O47" s="154">
        <f t="shared" si="1"/>
        <v>0</v>
      </c>
      <c r="P47">
        <v>99.62</v>
      </c>
      <c r="Q47">
        <v>47.56</v>
      </c>
      <c r="R47">
        <v>5</v>
      </c>
      <c r="S47">
        <v>17.78</v>
      </c>
      <c r="T47">
        <v>52</v>
      </c>
      <c r="U47" s="156">
        <f t="shared" si="2"/>
        <v>221.96</v>
      </c>
      <c r="V47" s="154">
        <f t="shared" si="3"/>
        <v>0</v>
      </c>
      <c r="Y47">
        <f>BAWANA!AW47+BAWANA!AX47</f>
        <v>23.91</v>
      </c>
      <c r="Z47">
        <f>BAWANA!BD47+BAWANA!BE47</f>
        <v>23.91</v>
      </c>
      <c r="AA47">
        <f>BAWANA!X47+BAWANA!Y47</f>
        <v>23.91</v>
      </c>
      <c r="AB47">
        <f>BAWANA!AE47+BAWANA!AF47</f>
        <v>23.91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222.18</v>
      </c>
      <c r="E48">
        <f>BAWANA!AM48</f>
        <v>-0.22</v>
      </c>
      <c r="F48">
        <f t="shared" si="4"/>
        <v>256</v>
      </c>
      <c r="G48">
        <f t="shared" si="5"/>
        <v>221.96</v>
      </c>
      <c r="H48" s="154"/>
      <c r="I48">
        <f>BRPL_EOD!AK48+BRPL_EOD!AL48</f>
        <v>99.62</v>
      </c>
      <c r="J48">
        <f>BYPL_EOD!AK48+BYPL_EOD!AL48</f>
        <v>47.56</v>
      </c>
      <c r="K48">
        <f>MES_EOD!AK48+MES_EOD!AL48</f>
        <v>5</v>
      </c>
      <c r="L48">
        <f>NDMC_EOD!AK48+NDMC_EOD!AL48</f>
        <v>17.78</v>
      </c>
      <c r="M48">
        <f>TPDDL_EOD!AK48+TPDDL_EOD!AL48</f>
        <v>52</v>
      </c>
      <c r="N48">
        <f t="shared" si="0"/>
        <v>221.96</v>
      </c>
      <c r="O48" s="154">
        <f t="shared" si="1"/>
        <v>0</v>
      </c>
      <c r="P48">
        <v>99.62</v>
      </c>
      <c r="Q48">
        <v>47.56</v>
      </c>
      <c r="R48">
        <v>5</v>
      </c>
      <c r="S48">
        <v>17.78</v>
      </c>
      <c r="T48">
        <v>52</v>
      </c>
      <c r="U48" s="156">
        <f t="shared" si="2"/>
        <v>221.96</v>
      </c>
      <c r="V48" s="154">
        <f t="shared" si="3"/>
        <v>0</v>
      </c>
      <c r="Y48">
        <f>BAWANA!AW48+BAWANA!AX48</f>
        <v>23.91</v>
      </c>
      <c r="Z48">
        <f>BAWANA!BD48+BAWANA!BE48</f>
        <v>23.91</v>
      </c>
      <c r="AA48">
        <f>BAWANA!X48+BAWANA!Y48</f>
        <v>23.91</v>
      </c>
      <c r="AB48">
        <f>BAWANA!AE48+BAWANA!AF48</f>
        <v>23.91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-0.22</v>
      </c>
      <c r="F49">
        <f t="shared" si="4"/>
        <v>256</v>
      </c>
      <c r="G49">
        <f t="shared" si="5"/>
        <v>215.79999999999998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19.48</v>
      </c>
      <c r="M49">
        <f>TPDDL_EOD!AK49+TPDDL_EOD!AL49</f>
        <v>58.71</v>
      </c>
      <c r="N49">
        <f t="shared" si="0"/>
        <v>215.79</v>
      </c>
      <c r="O49" s="154">
        <f t="shared" si="1"/>
        <v>9.9999999999909051E-3</v>
      </c>
      <c r="P49">
        <v>84.023893600259498</v>
      </c>
      <c r="Q49">
        <v>48.582251262801798</v>
      </c>
      <c r="R49">
        <v>5.0002317067519346</v>
      </c>
      <c r="S49">
        <v>19.480902729505537</v>
      </c>
      <c r="T49">
        <v>58.712720700681217</v>
      </c>
      <c r="U49" s="156">
        <f t="shared" si="2"/>
        <v>215.8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-0.22</v>
      </c>
      <c r="F50">
        <f t="shared" si="4"/>
        <v>256</v>
      </c>
      <c r="G50">
        <f t="shared" si="5"/>
        <v>215.79999999999998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19.48</v>
      </c>
      <c r="M50">
        <f>TPDDL_EOD!AK50+TPDDL_EOD!AL50</f>
        <v>58.71</v>
      </c>
      <c r="N50">
        <f t="shared" si="0"/>
        <v>215.79</v>
      </c>
      <c r="O50" s="154">
        <f t="shared" si="1"/>
        <v>9.9999999999909051E-3</v>
      </c>
      <c r="P50">
        <v>84.023893600259498</v>
      </c>
      <c r="Q50">
        <v>48.582251262801798</v>
      </c>
      <c r="R50">
        <v>5.0002317067519346</v>
      </c>
      <c r="S50">
        <v>19.480902729505537</v>
      </c>
      <c r="T50">
        <v>58.712720700681217</v>
      </c>
      <c r="U50" s="156">
        <f t="shared" si="2"/>
        <v>215.8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222.65999999999997</v>
      </c>
      <c r="E69">
        <f>BAWANA!AM69</f>
        <v>0</v>
      </c>
      <c r="F69">
        <f t="shared" si="11"/>
        <v>256</v>
      </c>
      <c r="G69">
        <f t="shared" si="12"/>
        <v>222.65999999999997</v>
      </c>
      <c r="H69" s="154"/>
      <c r="I69">
        <f>BRPL_EOD!AK69+BRPL_EOD!AL69</f>
        <v>99.62</v>
      </c>
      <c r="J69">
        <f>BYPL_EOD!AK69+BYPL_EOD!AL69</f>
        <v>48.58</v>
      </c>
      <c r="K69">
        <f>MES_EOD!AK69+MES_EOD!AL69</f>
        <v>5</v>
      </c>
      <c r="L69">
        <f>NDMC_EOD!AK69+NDMC_EOD!AL69</f>
        <v>18</v>
      </c>
      <c r="M69">
        <f>TPDDL_EOD!AK69+TPDDL_EOD!AL69</f>
        <v>51.47</v>
      </c>
      <c r="N69">
        <f t="shared" si="7"/>
        <v>222.67</v>
      </c>
      <c r="O69" s="154">
        <f t="shared" si="8"/>
        <v>-1.0000000000019327E-2</v>
      </c>
      <c r="P69">
        <v>99.61552611487852</v>
      </c>
      <c r="Q69">
        <v>48.577818296133287</v>
      </c>
      <c r="R69">
        <v>4.999775452463286</v>
      </c>
      <c r="S69">
        <v>17.99919162886783</v>
      </c>
      <c r="T69">
        <v>51.467688507657066</v>
      </c>
      <c r="U69" s="156">
        <f t="shared" si="9"/>
        <v>222.66000000000003</v>
      </c>
      <c r="V69" s="154">
        <f t="shared" si="10"/>
        <v>0</v>
      </c>
      <c r="Y69">
        <f>BAWANA!AW69+BAWANA!AX69</f>
        <v>23.67</v>
      </c>
      <c r="Z69">
        <f>BAWANA!BD69+BAWANA!BE69</f>
        <v>23.67</v>
      </c>
      <c r="AA69">
        <f>BAWANA!X69+BAWANA!Y69</f>
        <v>23.67</v>
      </c>
      <c r="AB69">
        <f>BAWANA!AE69+BAWANA!AF69</f>
        <v>23.67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222.65999999999997</v>
      </c>
      <c r="E70">
        <f>BAWANA!AM70</f>
        <v>0</v>
      </c>
      <c r="F70">
        <f t="shared" si="11"/>
        <v>256</v>
      </c>
      <c r="G70">
        <f t="shared" si="12"/>
        <v>222.65999999999997</v>
      </c>
      <c r="H70" s="154"/>
      <c r="I70">
        <f>BRPL_EOD!AK70+BRPL_EOD!AL70</f>
        <v>99.62</v>
      </c>
      <c r="J70">
        <f>BYPL_EOD!AK70+BYPL_EOD!AL70</f>
        <v>48.58</v>
      </c>
      <c r="K70">
        <f>MES_EOD!AK70+MES_EOD!AL70</f>
        <v>5</v>
      </c>
      <c r="L70">
        <f>NDMC_EOD!AK70+NDMC_EOD!AL70</f>
        <v>18</v>
      </c>
      <c r="M70">
        <f>TPDDL_EOD!AK70+TPDDL_EOD!AL70</f>
        <v>51.47</v>
      </c>
      <c r="N70">
        <f t="shared" si="7"/>
        <v>222.67</v>
      </c>
      <c r="O70" s="154">
        <f t="shared" si="8"/>
        <v>-1.0000000000019327E-2</v>
      </c>
      <c r="P70">
        <v>99.61552611487852</v>
      </c>
      <c r="Q70">
        <v>48.577818296133287</v>
      </c>
      <c r="R70">
        <v>4.999775452463286</v>
      </c>
      <c r="S70">
        <v>17.99919162886783</v>
      </c>
      <c r="T70">
        <v>51.467688507657066</v>
      </c>
      <c r="U70" s="156">
        <f t="shared" si="9"/>
        <v>222.66000000000003</v>
      </c>
      <c r="V70" s="154">
        <f t="shared" si="10"/>
        <v>0</v>
      </c>
      <c r="Y70">
        <f>BAWANA!AW70+BAWANA!AX70</f>
        <v>23.67</v>
      </c>
      <c r="Z70">
        <f>BAWANA!BD70+BAWANA!BE70</f>
        <v>23.67</v>
      </c>
      <c r="AA70">
        <f>BAWANA!X70+BAWANA!Y70</f>
        <v>23.67</v>
      </c>
      <c r="AB70">
        <f>BAWANA!AE70+BAWANA!AF70</f>
        <v>23.67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222.65999999999997</v>
      </c>
      <c r="E71">
        <f>BAWANA!AM71</f>
        <v>0</v>
      </c>
      <c r="F71">
        <f t="shared" si="11"/>
        <v>256</v>
      </c>
      <c r="G71">
        <f t="shared" si="12"/>
        <v>222.65999999999997</v>
      </c>
      <c r="H71" s="154"/>
      <c r="I71">
        <f>BRPL_EOD!AK71+BRPL_EOD!AL71</f>
        <v>99.62</v>
      </c>
      <c r="J71">
        <f>BYPL_EOD!AK71+BYPL_EOD!AL71</f>
        <v>48.58</v>
      </c>
      <c r="K71">
        <f>MES_EOD!AK71+MES_EOD!AL71</f>
        <v>5</v>
      </c>
      <c r="L71">
        <f>NDMC_EOD!AK71+NDMC_EOD!AL71</f>
        <v>18</v>
      </c>
      <c r="M71">
        <f>TPDDL_EOD!AK71+TPDDL_EOD!AL71</f>
        <v>51.47</v>
      </c>
      <c r="N71">
        <f t="shared" si="7"/>
        <v>222.67</v>
      </c>
      <c r="O71" s="154">
        <f t="shared" si="8"/>
        <v>-1.0000000000019327E-2</v>
      </c>
      <c r="P71">
        <v>99.61552611487852</v>
      </c>
      <c r="Q71">
        <v>48.577818296133287</v>
      </c>
      <c r="R71">
        <v>4.999775452463286</v>
      </c>
      <c r="S71">
        <v>17.99919162886783</v>
      </c>
      <c r="T71">
        <v>51.467688507657066</v>
      </c>
      <c r="U71" s="156">
        <f t="shared" si="9"/>
        <v>222.66000000000003</v>
      </c>
      <c r="V71" s="154">
        <f t="shared" si="10"/>
        <v>0</v>
      </c>
      <c r="Y71">
        <f>BAWANA!AW71+BAWANA!AX71</f>
        <v>23.67</v>
      </c>
      <c r="Z71">
        <f>BAWANA!BD71+BAWANA!BE71</f>
        <v>23.67</v>
      </c>
      <c r="AA71">
        <f>BAWANA!X71+BAWANA!Y71</f>
        <v>23.67</v>
      </c>
      <c r="AB71">
        <f>BAWANA!AE71+BAWANA!AF71</f>
        <v>23.67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227.62</v>
      </c>
      <c r="E72">
        <f>BAWANA!AM72</f>
        <v>0</v>
      </c>
      <c r="F72">
        <f t="shared" si="11"/>
        <v>256</v>
      </c>
      <c r="G72">
        <f t="shared" si="12"/>
        <v>227.62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227.62</v>
      </c>
      <c r="O72" s="154">
        <f t="shared" si="8"/>
        <v>0</v>
      </c>
      <c r="P72">
        <v>99.62</v>
      </c>
      <c r="Q72">
        <v>55</v>
      </c>
      <c r="R72">
        <v>5</v>
      </c>
      <c r="S72">
        <v>18</v>
      </c>
      <c r="T72">
        <v>50</v>
      </c>
      <c r="U72" s="156">
        <f t="shared" si="9"/>
        <v>227.62</v>
      </c>
      <c r="V72" s="154">
        <f t="shared" si="10"/>
        <v>0</v>
      </c>
      <c r="Y72">
        <f>BAWANA!AW72+BAWANA!AX72</f>
        <v>21.19</v>
      </c>
      <c r="Z72">
        <f>BAWANA!BD72+BAWANA!BE72</f>
        <v>21.19</v>
      </c>
      <c r="AA72">
        <f>BAWANA!X72+BAWANA!Y72</f>
        <v>21.19</v>
      </c>
      <c r="AB72">
        <f>BAWANA!AE72+BAWANA!AF72</f>
        <v>21.19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227.62</v>
      </c>
      <c r="E73">
        <f>BAWANA!AM73</f>
        <v>0</v>
      </c>
      <c r="F73">
        <f t="shared" si="11"/>
        <v>256</v>
      </c>
      <c r="G73">
        <f t="shared" si="12"/>
        <v>227.62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50</v>
      </c>
      <c r="N73">
        <f t="shared" si="7"/>
        <v>227.62</v>
      </c>
      <c r="O73" s="154">
        <f t="shared" si="8"/>
        <v>0</v>
      </c>
      <c r="P73">
        <v>99.62</v>
      </c>
      <c r="Q73">
        <v>55</v>
      </c>
      <c r="R73">
        <v>5</v>
      </c>
      <c r="S73">
        <v>18</v>
      </c>
      <c r="T73">
        <v>50</v>
      </c>
      <c r="U73" s="156">
        <f t="shared" si="9"/>
        <v>227.62</v>
      </c>
      <c r="V73" s="154">
        <f t="shared" si="10"/>
        <v>0</v>
      </c>
      <c r="Y73">
        <f>BAWANA!AW73+BAWANA!AX73</f>
        <v>21.19</v>
      </c>
      <c r="Z73">
        <f>BAWANA!BD73+BAWANA!BE73</f>
        <v>21.19</v>
      </c>
      <c r="AA73">
        <f>BAWANA!X73+BAWANA!Y73</f>
        <v>21.19</v>
      </c>
      <c r="AB73">
        <f>BAWANA!AE73+BAWANA!AF73</f>
        <v>21.19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227.62</v>
      </c>
      <c r="E74">
        <f>BAWANA!AM74</f>
        <v>0</v>
      </c>
      <c r="F74">
        <f t="shared" si="11"/>
        <v>256</v>
      </c>
      <c r="G74">
        <f t="shared" si="12"/>
        <v>227.62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50</v>
      </c>
      <c r="N74">
        <f t="shared" si="7"/>
        <v>227.62</v>
      </c>
      <c r="O74" s="154">
        <f t="shared" si="8"/>
        <v>0</v>
      </c>
      <c r="P74">
        <v>99.62</v>
      </c>
      <c r="Q74">
        <v>55</v>
      </c>
      <c r="R74">
        <v>5</v>
      </c>
      <c r="S74">
        <v>18</v>
      </c>
      <c r="T74">
        <v>50</v>
      </c>
      <c r="U74" s="156">
        <f t="shared" si="9"/>
        <v>227.62</v>
      </c>
      <c r="V74" s="154">
        <f t="shared" si="10"/>
        <v>0</v>
      </c>
      <c r="Y74">
        <f>BAWANA!AW74+BAWANA!AX74</f>
        <v>21.19</v>
      </c>
      <c r="Z74">
        <f>BAWANA!BD74+BAWANA!BE74</f>
        <v>21.19</v>
      </c>
      <c r="AA74">
        <f>BAWANA!X74+BAWANA!Y74</f>
        <v>21.19</v>
      </c>
      <c r="AB74">
        <f>BAWANA!AE74+BAWANA!AF74</f>
        <v>21.19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227.62</v>
      </c>
      <c r="E75">
        <f>BAWANA!AM75</f>
        <v>0</v>
      </c>
      <c r="F75">
        <f t="shared" si="11"/>
        <v>256</v>
      </c>
      <c r="G75">
        <f t="shared" si="12"/>
        <v>227.62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227.62</v>
      </c>
      <c r="O75" s="154">
        <f t="shared" si="8"/>
        <v>0</v>
      </c>
      <c r="P75">
        <v>99.62</v>
      </c>
      <c r="Q75">
        <v>55</v>
      </c>
      <c r="R75">
        <v>5</v>
      </c>
      <c r="S75">
        <v>18</v>
      </c>
      <c r="T75">
        <v>50</v>
      </c>
      <c r="U75" s="156">
        <f t="shared" si="9"/>
        <v>227.62</v>
      </c>
      <c r="V75" s="154">
        <f t="shared" si="10"/>
        <v>0</v>
      </c>
      <c r="Y75">
        <f>BAWANA!AW75+BAWANA!AX75</f>
        <v>21.19</v>
      </c>
      <c r="Z75">
        <f>BAWANA!BD75+BAWANA!BE75</f>
        <v>21.19</v>
      </c>
      <c r="AA75">
        <f>BAWANA!X75+BAWANA!Y75</f>
        <v>21.19</v>
      </c>
      <c r="AB75">
        <f>BAWANA!AE75+BAWANA!AF75</f>
        <v>21.19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297.22000000000003</v>
      </c>
      <c r="E77">
        <f>BAWANA!AM77</f>
        <v>0</v>
      </c>
      <c r="F77">
        <f t="shared" si="11"/>
        <v>256</v>
      </c>
      <c r="G77">
        <f t="shared" si="12"/>
        <v>297.22000000000003</v>
      </c>
      <c r="H77" s="154"/>
      <c r="I77">
        <f>BRPL_EOD!AK77+BRPL_EOD!AL77</f>
        <v>149.62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297.22000000000003</v>
      </c>
      <c r="O77" s="154">
        <f t="shared" si="8"/>
        <v>0</v>
      </c>
      <c r="P77">
        <v>149.62</v>
      </c>
      <c r="Q77">
        <v>55</v>
      </c>
      <c r="R77">
        <v>5</v>
      </c>
      <c r="S77">
        <v>18</v>
      </c>
      <c r="T77">
        <v>69.599999999999994</v>
      </c>
      <c r="U77" s="156">
        <f t="shared" si="9"/>
        <v>297.22000000000003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297.22000000000003</v>
      </c>
      <c r="E78">
        <f>BAWANA!AM78</f>
        <v>0</v>
      </c>
      <c r="F78">
        <f t="shared" si="11"/>
        <v>256</v>
      </c>
      <c r="G78">
        <f t="shared" si="12"/>
        <v>297.22000000000003</v>
      </c>
      <c r="H78" s="154"/>
      <c r="I78">
        <f>BRPL_EOD!AK78+BRPL_EOD!AL78</f>
        <v>149.62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297.22000000000003</v>
      </c>
      <c r="O78" s="154">
        <f t="shared" si="8"/>
        <v>0</v>
      </c>
      <c r="P78">
        <v>149.62</v>
      </c>
      <c r="Q78">
        <v>55</v>
      </c>
      <c r="R78">
        <v>5</v>
      </c>
      <c r="S78">
        <v>18</v>
      </c>
      <c r="T78">
        <v>69.599999999999994</v>
      </c>
      <c r="U78" s="156">
        <f t="shared" si="9"/>
        <v>297.22000000000003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297.22000000000003</v>
      </c>
      <c r="E79">
        <f>BAWANA!AM79</f>
        <v>0</v>
      </c>
      <c r="F79">
        <f t="shared" si="11"/>
        <v>256</v>
      </c>
      <c r="G79">
        <f t="shared" si="12"/>
        <v>297.22000000000003</v>
      </c>
      <c r="H79" s="154"/>
      <c r="I79">
        <f>BRPL_EOD!AK79+BRPL_EOD!AL79</f>
        <v>149.62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297.22000000000003</v>
      </c>
      <c r="O79" s="154">
        <f t="shared" si="8"/>
        <v>0</v>
      </c>
      <c r="P79">
        <v>149.62</v>
      </c>
      <c r="Q79">
        <v>55</v>
      </c>
      <c r="R79">
        <v>5</v>
      </c>
      <c r="S79">
        <v>18</v>
      </c>
      <c r="T79">
        <v>69.599999999999994</v>
      </c>
      <c r="U79" s="156">
        <f t="shared" si="9"/>
        <v>297.22000000000003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297.22000000000003</v>
      </c>
      <c r="E80">
        <f>BAWANA!AM80</f>
        <v>0</v>
      </c>
      <c r="F80">
        <f t="shared" si="11"/>
        <v>256</v>
      </c>
      <c r="G80">
        <f t="shared" si="12"/>
        <v>297.22000000000003</v>
      </c>
      <c r="H80" s="154"/>
      <c r="I80">
        <f>BRPL_EOD!AK80+BRPL_EOD!AL80</f>
        <v>149.62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297.22000000000003</v>
      </c>
      <c r="O80" s="154">
        <f t="shared" si="8"/>
        <v>0</v>
      </c>
      <c r="P80">
        <v>149.62</v>
      </c>
      <c r="Q80">
        <v>55</v>
      </c>
      <c r="R80">
        <v>5</v>
      </c>
      <c r="S80">
        <v>18</v>
      </c>
      <c r="T80">
        <v>69.599999999999994</v>
      </c>
      <c r="U80" s="156">
        <f t="shared" si="9"/>
        <v>297.22000000000003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297.22000000000003</v>
      </c>
      <c r="E81">
        <f>BAWANA!AM81</f>
        <v>0</v>
      </c>
      <c r="F81">
        <f t="shared" si="11"/>
        <v>256</v>
      </c>
      <c r="G81">
        <f t="shared" si="12"/>
        <v>297.22000000000003</v>
      </c>
      <c r="H81" s="154"/>
      <c r="I81">
        <f>BRPL_EOD!AK81+BRPL_EOD!AL81</f>
        <v>149.62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297.22000000000003</v>
      </c>
      <c r="O81" s="154">
        <f t="shared" si="8"/>
        <v>0</v>
      </c>
      <c r="P81">
        <v>149.62</v>
      </c>
      <c r="Q81">
        <v>55</v>
      </c>
      <c r="R81">
        <v>5</v>
      </c>
      <c r="S81">
        <v>18</v>
      </c>
      <c r="T81">
        <v>69.599999999999994</v>
      </c>
      <c r="U81" s="156">
        <f t="shared" si="9"/>
        <v>297.22000000000003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297.22000000000003</v>
      </c>
      <c r="E82">
        <f>BAWANA!AM82</f>
        <v>0</v>
      </c>
      <c r="F82">
        <f t="shared" si="11"/>
        <v>256</v>
      </c>
      <c r="G82">
        <f t="shared" si="12"/>
        <v>297.22000000000003</v>
      </c>
      <c r="H82" s="154"/>
      <c r="I82">
        <f>BRPL_EOD!AK82+BRPL_EOD!AL82</f>
        <v>149.62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297.22000000000003</v>
      </c>
      <c r="O82" s="154">
        <f t="shared" si="8"/>
        <v>0</v>
      </c>
      <c r="P82">
        <v>149.62</v>
      </c>
      <c r="Q82">
        <v>55</v>
      </c>
      <c r="R82">
        <v>5</v>
      </c>
      <c r="S82">
        <v>18</v>
      </c>
      <c r="T82">
        <v>69.599999999999994</v>
      </c>
      <c r="U82" s="156">
        <f t="shared" si="9"/>
        <v>297.22000000000003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297.22000000000003</v>
      </c>
      <c r="E83">
        <f>BAWANA!AM83</f>
        <v>0</v>
      </c>
      <c r="F83">
        <f t="shared" si="11"/>
        <v>256</v>
      </c>
      <c r="G83">
        <f t="shared" si="12"/>
        <v>297.22000000000003</v>
      </c>
      <c r="H83" s="154"/>
      <c r="I83">
        <f>BRPL_EOD!AK83+BRPL_EOD!AL83</f>
        <v>149.62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297.22000000000003</v>
      </c>
      <c r="O83" s="154">
        <f t="shared" si="8"/>
        <v>0</v>
      </c>
      <c r="P83">
        <v>149.62</v>
      </c>
      <c r="Q83">
        <v>55</v>
      </c>
      <c r="R83">
        <v>5</v>
      </c>
      <c r="S83">
        <v>18</v>
      </c>
      <c r="T83">
        <v>69.599999999999994</v>
      </c>
      <c r="U83" s="156">
        <f t="shared" si="9"/>
        <v>297.22000000000003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297.22000000000003</v>
      </c>
      <c r="E84">
        <f>BAWANA!AM84</f>
        <v>0</v>
      </c>
      <c r="F84">
        <f t="shared" si="11"/>
        <v>256</v>
      </c>
      <c r="G84">
        <f t="shared" si="12"/>
        <v>297.22000000000003</v>
      </c>
      <c r="H84" s="154"/>
      <c r="I84">
        <f>BRPL_EOD!AK84+BRPL_EOD!AL84</f>
        <v>149.62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297.22000000000003</v>
      </c>
      <c r="O84" s="154">
        <f t="shared" si="8"/>
        <v>0</v>
      </c>
      <c r="P84">
        <v>149.62</v>
      </c>
      <c r="Q84">
        <v>55</v>
      </c>
      <c r="R84">
        <v>5</v>
      </c>
      <c r="S84">
        <v>18</v>
      </c>
      <c r="T84">
        <v>69.599999999999994</v>
      </c>
      <c r="U84" s="156">
        <f t="shared" si="9"/>
        <v>297.22000000000003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222.6</v>
      </c>
      <c r="E85">
        <f>BAWANA!AM85</f>
        <v>0</v>
      </c>
      <c r="F85">
        <f t="shared" si="11"/>
        <v>256</v>
      </c>
      <c r="G85">
        <f t="shared" si="12"/>
        <v>222.6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222.6</v>
      </c>
      <c r="O85" s="154">
        <f t="shared" si="8"/>
        <v>0</v>
      </c>
      <c r="P85">
        <v>75</v>
      </c>
      <c r="Q85">
        <v>55</v>
      </c>
      <c r="R85">
        <v>5</v>
      </c>
      <c r="S85">
        <v>18</v>
      </c>
      <c r="T85">
        <v>69.599999999999994</v>
      </c>
      <c r="U85" s="156">
        <f t="shared" si="9"/>
        <v>222.6</v>
      </c>
      <c r="V85" s="154">
        <f t="shared" si="10"/>
        <v>0</v>
      </c>
      <c r="Y85">
        <f>BAWANA!AW85+BAWANA!AX85</f>
        <v>15.4</v>
      </c>
      <c r="Z85">
        <f>BAWANA!BD85+BAWANA!BE85</f>
        <v>32</v>
      </c>
      <c r="AA85">
        <f>BAWANA!X85+BAWANA!Y85</f>
        <v>15.4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222.6</v>
      </c>
      <c r="E86">
        <f>BAWANA!AM86</f>
        <v>0</v>
      </c>
      <c r="F86">
        <f t="shared" si="11"/>
        <v>256</v>
      </c>
      <c r="G86">
        <f t="shared" si="12"/>
        <v>222.6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222.6</v>
      </c>
      <c r="O86" s="154">
        <f t="shared" si="8"/>
        <v>0</v>
      </c>
      <c r="P86">
        <v>75</v>
      </c>
      <c r="Q86">
        <v>55</v>
      </c>
      <c r="R86">
        <v>5</v>
      </c>
      <c r="S86">
        <v>18</v>
      </c>
      <c r="T86">
        <v>69.599999999999994</v>
      </c>
      <c r="U86" s="156">
        <f t="shared" si="9"/>
        <v>222.6</v>
      </c>
      <c r="V86" s="154">
        <f t="shared" si="10"/>
        <v>0</v>
      </c>
      <c r="Y86">
        <f>BAWANA!AW86+BAWANA!AX86</f>
        <v>15.4</v>
      </c>
      <c r="Z86">
        <f>BAWANA!BD86+BAWANA!BE86</f>
        <v>32</v>
      </c>
      <c r="AA86">
        <f>BAWANA!X86+BAWANA!Y86</f>
        <v>15.4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222.6</v>
      </c>
      <c r="E87">
        <f>BAWANA!AM87</f>
        <v>0</v>
      </c>
      <c r="F87">
        <f t="shared" si="11"/>
        <v>256</v>
      </c>
      <c r="G87">
        <f t="shared" si="12"/>
        <v>222.6</v>
      </c>
      <c r="H87" s="154"/>
      <c r="I87">
        <f>BRPL_EOD!AK87+BRPL_EOD!AL87</f>
        <v>75</v>
      </c>
      <c r="J87">
        <f>BYPL_EOD!AK87+BYPL_EOD!AL87</f>
        <v>55</v>
      </c>
      <c r="K87">
        <f>MES_EOD!AK87+MES_EOD!AL87</f>
        <v>5</v>
      </c>
      <c r="L87">
        <f>NDMC_EOD!AK87+NDMC_EOD!AL87</f>
        <v>18</v>
      </c>
      <c r="M87">
        <f>TPDDL_EOD!AK87+TPDDL_EOD!AL87</f>
        <v>69.599999999999994</v>
      </c>
      <c r="N87">
        <f t="shared" si="7"/>
        <v>222.6</v>
      </c>
      <c r="O87" s="154">
        <f t="shared" si="8"/>
        <v>0</v>
      </c>
      <c r="P87">
        <v>75</v>
      </c>
      <c r="Q87">
        <v>55</v>
      </c>
      <c r="R87">
        <v>5</v>
      </c>
      <c r="S87">
        <v>18</v>
      </c>
      <c r="T87">
        <v>69.599999999999994</v>
      </c>
      <c r="U87" s="156">
        <f t="shared" si="9"/>
        <v>222.6</v>
      </c>
      <c r="V87" s="154">
        <f t="shared" si="10"/>
        <v>0</v>
      </c>
      <c r="Y87">
        <f>BAWANA!AW87+BAWANA!AX87</f>
        <v>15.4</v>
      </c>
      <c r="Z87">
        <f>BAWANA!BD87+BAWANA!BE87</f>
        <v>32</v>
      </c>
      <c r="AA87">
        <f>BAWANA!X87+BAWANA!Y87</f>
        <v>15.4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222.6</v>
      </c>
      <c r="E88">
        <f>BAWANA!AM88</f>
        <v>0</v>
      </c>
      <c r="F88">
        <f t="shared" si="11"/>
        <v>256</v>
      </c>
      <c r="G88">
        <f t="shared" si="12"/>
        <v>222.6</v>
      </c>
      <c r="H88" s="154"/>
      <c r="I88">
        <f>BRPL_EOD!AK88+BRPL_EOD!AL88</f>
        <v>75</v>
      </c>
      <c r="J88">
        <f>BYPL_EOD!AK88+BYPL_EOD!AL88</f>
        <v>55</v>
      </c>
      <c r="K88">
        <f>MES_EOD!AK88+MES_EOD!AL88</f>
        <v>5</v>
      </c>
      <c r="L88">
        <f>NDMC_EOD!AK88+NDMC_EOD!AL88</f>
        <v>18</v>
      </c>
      <c r="M88">
        <f>TPDDL_EOD!AK88+TPDDL_EOD!AL88</f>
        <v>69.599999999999994</v>
      </c>
      <c r="N88">
        <f t="shared" si="7"/>
        <v>222.6</v>
      </c>
      <c r="O88" s="154">
        <f t="shared" si="8"/>
        <v>0</v>
      </c>
      <c r="P88">
        <v>75</v>
      </c>
      <c r="Q88">
        <v>55</v>
      </c>
      <c r="R88">
        <v>5</v>
      </c>
      <c r="S88">
        <v>18</v>
      </c>
      <c r="T88">
        <v>69.599999999999994</v>
      </c>
      <c r="U88" s="156">
        <f t="shared" si="9"/>
        <v>222.6</v>
      </c>
      <c r="V88" s="154">
        <f t="shared" si="10"/>
        <v>0</v>
      </c>
      <c r="Y88">
        <f>BAWANA!AW88+BAWANA!AX88</f>
        <v>15.4</v>
      </c>
      <c r="Z88">
        <f>BAWANA!BD88+BAWANA!BE88</f>
        <v>32</v>
      </c>
      <c r="AA88">
        <f>BAWANA!X88+BAWANA!Y88</f>
        <v>15.4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</v>
      </c>
      <c r="E89">
        <f>BAWANA!AM89</f>
        <v>0</v>
      </c>
      <c r="F89">
        <f t="shared" si="11"/>
        <v>256</v>
      </c>
      <c r="G89">
        <f t="shared" si="12"/>
        <v>222.6</v>
      </c>
      <c r="H89" s="154"/>
      <c r="I89">
        <f>BRPL_EOD!AK89+BRPL_EOD!AL89</f>
        <v>75</v>
      </c>
      <c r="J89">
        <f>BYPL_EOD!AK89+BYPL_EOD!AL89</f>
        <v>55</v>
      </c>
      <c r="K89">
        <f>MES_EOD!AK89+MES_EOD!AL89</f>
        <v>5</v>
      </c>
      <c r="L89">
        <f>NDMC_EOD!AK89+NDMC_EOD!AL89</f>
        <v>18</v>
      </c>
      <c r="M89">
        <f>TPDDL_EOD!AK89+TPDDL_EOD!AL89</f>
        <v>69.599999999999994</v>
      </c>
      <c r="N89">
        <f t="shared" si="7"/>
        <v>222.6</v>
      </c>
      <c r="O89" s="154">
        <f t="shared" si="8"/>
        <v>0</v>
      </c>
      <c r="P89">
        <v>75</v>
      </c>
      <c r="Q89">
        <v>55</v>
      </c>
      <c r="R89">
        <v>5</v>
      </c>
      <c r="S89">
        <v>18</v>
      </c>
      <c r="T89">
        <v>69.599999999999994</v>
      </c>
      <c r="U89" s="156">
        <f t="shared" si="9"/>
        <v>222.6</v>
      </c>
      <c r="V89" s="154">
        <f t="shared" si="10"/>
        <v>0</v>
      </c>
      <c r="Y89">
        <f>BAWANA!AW89+BAWANA!AX89</f>
        <v>15.4</v>
      </c>
      <c r="Z89">
        <f>BAWANA!BD89+BAWANA!BE89</f>
        <v>32</v>
      </c>
      <c r="AA89">
        <f>BAWANA!X89+BAWANA!Y89</f>
        <v>15.4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</v>
      </c>
      <c r="E90">
        <f>BAWANA!AM90</f>
        <v>0</v>
      </c>
      <c r="F90">
        <f t="shared" si="11"/>
        <v>256</v>
      </c>
      <c r="G90">
        <f t="shared" si="12"/>
        <v>222.6</v>
      </c>
      <c r="H90" s="154"/>
      <c r="I90">
        <f>BRPL_EOD!AK90+BRPL_EOD!AL90</f>
        <v>75</v>
      </c>
      <c r="J90">
        <f>BYPL_EOD!AK90+BYPL_EOD!AL90</f>
        <v>55</v>
      </c>
      <c r="K90">
        <f>MES_EOD!AK90+MES_EOD!AL90</f>
        <v>5</v>
      </c>
      <c r="L90">
        <f>NDMC_EOD!AK90+NDMC_EOD!AL90</f>
        <v>18</v>
      </c>
      <c r="M90">
        <f>TPDDL_EOD!AK90+TPDDL_EOD!AL90</f>
        <v>69.599999999999994</v>
      </c>
      <c r="N90">
        <f t="shared" si="7"/>
        <v>222.6</v>
      </c>
      <c r="O90" s="154">
        <f t="shared" si="8"/>
        <v>0</v>
      </c>
      <c r="P90">
        <v>75</v>
      </c>
      <c r="Q90">
        <v>55</v>
      </c>
      <c r="R90">
        <v>5</v>
      </c>
      <c r="S90">
        <v>18</v>
      </c>
      <c r="T90">
        <v>69.599999999999994</v>
      </c>
      <c r="U90" s="156">
        <f t="shared" si="9"/>
        <v>222.6</v>
      </c>
      <c r="V90" s="154">
        <f t="shared" si="10"/>
        <v>0</v>
      </c>
      <c r="Y90">
        <f>BAWANA!AW90+BAWANA!AX90</f>
        <v>15.4</v>
      </c>
      <c r="Z90">
        <f>BAWANA!BD90+BAWANA!BE90</f>
        <v>32</v>
      </c>
      <c r="AA90">
        <f>BAWANA!X90+BAWANA!Y90</f>
        <v>15.4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218.69</v>
      </c>
      <c r="E91">
        <f>BAWANA!AM91</f>
        <v>0</v>
      </c>
      <c r="F91">
        <f t="shared" si="11"/>
        <v>256</v>
      </c>
      <c r="G91">
        <f t="shared" si="12"/>
        <v>218.69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</v>
      </c>
      <c r="L91">
        <f>NDMC_EOD!AK91+NDMC_EOD!AL91</f>
        <v>14.09</v>
      </c>
      <c r="M91">
        <f>TPDDL_EOD!AK91+TPDDL_EOD!AL91</f>
        <v>69.599999999999994</v>
      </c>
      <c r="N91">
        <f t="shared" si="7"/>
        <v>218.69</v>
      </c>
      <c r="O91" s="154">
        <f t="shared" si="8"/>
        <v>0</v>
      </c>
      <c r="P91">
        <v>75</v>
      </c>
      <c r="Q91">
        <v>55</v>
      </c>
      <c r="R91">
        <v>5</v>
      </c>
      <c r="S91">
        <v>14.09</v>
      </c>
      <c r="T91">
        <v>69.599999999999994</v>
      </c>
      <c r="U91" s="156">
        <f t="shared" si="9"/>
        <v>218.69</v>
      </c>
      <c r="V91" s="154">
        <f t="shared" si="10"/>
        <v>0</v>
      </c>
      <c r="Y91">
        <f>BAWANA!AW91+BAWANA!AX91</f>
        <v>19.309999999999999</v>
      </c>
      <c r="Z91">
        <f>BAWANA!BD91+BAWANA!BE91</f>
        <v>32</v>
      </c>
      <c r="AA91">
        <f>BAWANA!X91+BAWANA!Y91</f>
        <v>19.309999999999999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218.69</v>
      </c>
      <c r="E92">
        <f>BAWANA!AM92</f>
        <v>0</v>
      </c>
      <c r="F92">
        <f t="shared" si="11"/>
        <v>256</v>
      </c>
      <c r="G92">
        <f t="shared" si="12"/>
        <v>218.69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</v>
      </c>
      <c r="L92">
        <f>NDMC_EOD!AK92+NDMC_EOD!AL92</f>
        <v>14.09</v>
      </c>
      <c r="M92">
        <f>TPDDL_EOD!AK92+TPDDL_EOD!AL92</f>
        <v>69.599999999999994</v>
      </c>
      <c r="N92">
        <f t="shared" si="7"/>
        <v>218.69</v>
      </c>
      <c r="O92" s="154">
        <f t="shared" si="8"/>
        <v>0</v>
      </c>
      <c r="P92">
        <v>75</v>
      </c>
      <c r="Q92">
        <v>55</v>
      </c>
      <c r="R92">
        <v>5</v>
      </c>
      <c r="S92">
        <v>14.09</v>
      </c>
      <c r="T92">
        <v>69.599999999999994</v>
      </c>
      <c r="U92" s="156">
        <f t="shared" si="9"/>
        <v>218.69</v>
      </c>
      <c r="V92" s="154">
        <f t="shared" si="10"/>
        <v>0</v>
      </c>
      <c r="Y92">
        <f>BAWANA!AW92+BAWANA!AX92</f>
        <v>19.309999999999999</v>
      </c>
      <c r="Z92">
        <f>BAWANA!BD92+BAWANA!BE92</f>
        <v>32</v>
      </c>
      <c r="AA92">
        <f>BAWANA!X92+BAWANA!Y92</f>
        <v>19.309999999999999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213.55</v>
      </c>
      <c r="E93">
        <f>BAWANA!AM93</f>
        <v>0</v>
      </c>
      <c r="F93">
        <f t="shared" si="11"/>
        <v>256</v>
      </c>
      <c r="G93">
        <f t="shared" si="12"/>
        <v>213.55</v>
      </c>
      <c r="H93" s="154"/>
      <c r="I93">
        <f>BRPL_EOD!AK93+BRPL_EOD!AL93</f>
        <v>76.11</v>
      </c>
      <c r="J93">
        <f>BYPL_EOD!AK93+BYPL_EOD!AL93</f>
        <v>45</v>
      </c>
      <c r="K93">
        <f>MES_EOD!AK93+MES_EOD!AL93</f>
        <v>5</v>
      </c>
      <c r="L93">
        <f>NDMC_EOD!AK93+NDMC_EOD!AL93</f>
        <v>17.850000000000001</v>
      </c>
      <c r="M93">
        <f>TPDDL_EOD!AK93+TPDDL_EOD!AL93</f>
        <v>69.599999999999994</v>
      </c>
      <c r="N93">
        <f t="shared" si="7"/>
        <v>213.56</v>
      </c>
      <c r="O93" s="154">
        <f t="shared" si="8"/>
        <v>-9.9999999999909051E-3</v>
      </c>
      <c r="P93">
        <v>76.106436130361487</v>
      </c>
      <c r="Q93">
        <v>44.997892863832178</v>
      </c>
      <c r="R93">
        <v>4.9997658737591308</v>
      </c>
      <c r="S93">
        <v>17.849164169320101</v>
      </c>
      <c r="T93">
        <v>69.596740962727097</v>
      </c>
      <c r="U93" s="156">
        <f t="shared" si="9"/>
        <v>213.54999999999998</v>
      </c>
      <c r="V93" s="154">
        <f t="shared" si="10"/>
        <v>0</v>
      </c>
      <c r="Y93">
        <f>BAWANA!AW93+BAWANA!AX93</f>
        <v>24.45</v>
      </c>
      <c r="Z93">
        <f>BAWANA!BD93+BAWANA!BE93</f>
        <v>32</v>
      </c>
      <c r="AA93">
        <f>BAWANA!X93+BAWANA!Y93</f>
        <v>24.45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213.55</v>
      </c>
      <c r="E94">
        <f>BAWANA!AM94</f>
        <v>0</v>
      </c>
      <c r="F94">
        <f t="shared" si="11"/>
        <v>256</v>
      </c>
      <c r="G94">
        <f t="shared" si="12"/>
        <v>213.55</v>
      </c>
      <c r="H94" s="154"/>
      <c r="I94">
        <f>BRPL_EOD!AK94+BRPL_EOD!AL94</f>
        <v>76.11</v>
      </c>
      <c r="J94">
        <f>BYPL_EOD!AK94+BYPL_EOD!AL94</f>
        <v>45</v>
      </c>
      <c r="K94">
        <f>MES_EOD!AK94+MES_EOD!AL94</f>
        <v>5</v>
      </c>
      <c r="L94">
        <f>NDMC_EOD!AK94+NDMC_EOD!AL94</f>
        <v>17.850000000000001</v>
      </c>
      <c r="M94">
        <f>TPDDL_EOD!AK94+TPDDL_EOD!AL94</f>
        <v>69.599999999999994</v>
      </c>
      <c r="N94">
        <f t="shared" si="7"/>
        <v>213.56</v>
      </c>
      <c r="O94" s="154">
        <f t="shared" si="8"/>
        <v>-9.9999999999909051E-3</v>
      </c>
      <c r="P94">
        <v>76.106436130361487</v>
      </c>
      <c r="Q94">
        <v>44.997892863832178</v>
      </c>
      <c r="R94">
        <v>4.9997658737591308</v>
      </c>
      <c r="S94">
        <v>17.849164169320101</v>
      </c>
      <c r="T94">
        <v>69.596740962727097</v>
      </c>
      <c r="U94" s="156">
        <f t="shared" si="9"/>
        <v>213.54999999999998</v>
      </c>
      <c r="V94" s="154">
        <f t="shared" si="10"/>
        <v>0</v>
      </c>
      <c r="Y94">
        <f>BAWANA!AW94+BAWANA!AX94</f>
        <v>24.45</v>
      </c>
      <c r="Z94">
        <f>BAWANA!BD94+BAWANA!BE94</f>
        <v>32</v>
      </c>
      <c r="AA94">
        <f>BAWANA!X94+BAWANA!Y94</f>
        <v>24.45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213.55</v>
      </c>
      <c r="E95">
        <f>BAWANA!AM95</f>
        <v>0</v>
      </c>
      <c r="F95">
        <f t="shared" si="11"/>
        <v>256</v>
      </c>
      <c r="G95">
        <f t="shared" si="12"/>
        <v>213.55</v>
      </c>
      <c r="H95" s="154"/>
      <c r="I95">
        <f>BRPL_EOD!AK95+BRPL_EOD!AL95</f>
        <v>76.11</v>
      </c>
      <c r="J95">
        <f>BYPL_EOD!AK95+BYPL_EOD!AL95</f>
        <v>45</v>
      </c>
      <c r="K95">
        <f>MES_EOD!AK95+MES_EOD!AL95</f>
        <v>5</v>
      </c>
      <c r="L95">
        <f>NDMC_EOD!AK95+NDMC_EOD!AL95</f>
        <v>17.850000000000001</v>
      </c>
      <c r="M95">
        <f>TPDDL_EOD!AK95+TPDDL_EOD!AL95</f>
        <v>69.599999999999994</v>
      </c>
      <c r="N95">
        <f t="shared" si="7"/>
        <v>213.56</v>
      </c>
      <c r="O95" s="154">
        <f t="shared" si="8"/>
        <v>-9.9999999999909051E-3</v>
      </c>
      <c r="P95">
        <v>76.106436130361487</v>
      </c>
      <c r="Q95">
        <v>44.997892863832178</v>
      </c>
      <c r="R95">
        <v>4.9997658737591308</v>
      </c>
      <c r="S95">
        <v>17.849164169320101</v>
      </c>
      <c r="T95">
        <v>69.596740962727097</v>
      </c>
      <c r="U95" s="156">
        <f t="shared" si="9"/>
        <v>213.54999999999998</v>
      </c>
      <c r="V95" s="154">
        <f t="shared" si="10"/>
        <v>0</v>
      </c>
      <c r="Y95">
        <f>BAWANA!AW95+BAWANA!AX95</f>
        <v>24.45</v>
      </c>
      <c r="Z95">
        <f>BAWANA!BD95+BAWANA!BE95</f>
        <v>32</v>
      </c>
      <c r="AA95">
        <f>BAWANA!X95+BAWANA!Y95</f>
        <v>24.45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213.55</v>
      </c>
      <c r="E96">
        <f>BAWANA!AM96</f>
        <v>0</v>
      </c>
      <c r="F96">
        <f t="shared" si="11"/>
        <v>256</v>
      </c>
      <c r="G96">
        <f t="shared" si="12"/>
        <v>213.55</v>
      </c>
      <c r="H96" s="154"/>
      <c r="I96">
        <f>BRPL_EOD!AK96+BRPL_EOD!AL96</f>
        <v>76.11</v>
      </c>
      <c r="J96">
        <f>BYPL_EOD!AK96+BYPL_EOD!AL96</f>
        <v>45</v>
      </c>
      <c r="K96">
        <f>MES_EOD!AK96+MES_EOD!AL96</f>
        <v>5</v>
      </c>
      <c r="L96">
        <f>NDMC_EOD!AK96+NDMC_EOD!AL96</f>
        <v>17.850000000000001</v>
      </c>
      <c r="M96">
        <f>TPDDL_EOD!AK96+TPDDL_EOD!AL96</f>
        <v>69.599999999999994</v>
      </c>
      <c r="N96">
        <f t="shared" si="7"/>
        <v>213.56</v>
      </c>
      <c r="O96" s="154">
        <f t="shared" si="8"/>
        <v>-9.9999999999909051E-3</v>
      </c>
      <c r="P96">
        <v>76.106436130361487</v>
      </c>
      <c r="Q96">
        <v>44.997892863832178</v>
      </c>
      <c r="R96">
        <v>4.9997658737591308</v>
      </c>
      <c r="S96">
        <v>17.849164169320101</v>
      </c>
      <c r="T96">
        <v>69.596740962727097</v>
      </c>
      <c r="U96" s="156">
        <f t="shared" si="9"/>
        <v>213.54999999999998</v>
      </c>
      <c r="V96" s="154">
        <f t="shared" si="10"/>
        <v>0</v>
      </c>
      <c r="Y96">
        <f>BAWANA!AW96+BAWANA!AX96</f>
        <v>24.45</v>
      </c>
      <c r="Z96">
        <f>BAWANA!BD96+BAWANA!BE96</f>
        <v>32</v>
      </c>
      <c r="AA96">
        <f>BAWANA!X96+BAWANA!Y96</f>
        <v>24.45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218.86</v>
      </c>
      <c r="E97">
        <f>BAWANA!AM97</f>
        <v>0</v>
      </c>
      <c r="F97">
        <f t="shared" si="11"/>
        <v>256</v>
      </c>
      <c r="G97">
        <f t="shared" si="12"/>
        <v>218.86</v>
      </c>
      <c r="H97" s="154"/>
      <c r="I97">
        <f>BRPL_EOD!AK97+BRPL_EOD!AL97</f>
        <v>79.59</v>
      </c>
      <c r="J97">
        <f>BYPL_EOD!AK97+BYPL_EOD!AL97</f>
        <v>46.02</v>
      </c>
      <c r="K97">
        <f>MES_EOD!AK97+MES_EOD!AL97</f>
        <v>5</v>
      </c>
      <c r="L97">
        <f>NDMC_EOD!AK97+NDMC_EOD!AL97</f>
        <v>18.66</v>
      </c>
      <c r="M97">
        <f>TPDDL_EOD!AK97+TPDDL_EOD!AL97</f>
        <v>69.599999999999994</v>
      </c>
      <c r="N97">
        <f t="shared" si="7"/>
        <v>218.87</v>
      </c>
      <c r="O97" s="154">
        <f t="shared" si="8"/>
        <v>-9.9999999999909051E-3</v>
      </c>
      <c r="P97">
        <v>79.586363594827986</v>
      </c>
      <c r="Q97">
        <v>46.01789738200759</v>
      </c>
      <c r="R97">
        <v>4.9997715538904375</v>
      </c>
      <c r="S97">
        <v>18.659147439119113</v>
      </c>
      <c r="T97">
        <v>69.596820030154888</v>
      </c>
      <c r="U97" s="156">
        <f t="shared" si="9"/>
        <v>218.86</v>
      </c>
      <c r="V97" s="154">
        <f t="shared" si="10"/>
        <v>0</v>
      </c>
      <c r="Y97">
        <f>BAWANA!AW97+BAWANA!AX97</f>
        <v>25.57</v>
      </c>
      <c r="Z97">
        <f>BAWANA!BD97+BAWANA!BE97</f>
        <v>25.57</v>
      </c>
      <c r="AA97">
        <f>BAWANA!X97+BAWANA!Y97</f>
        <v>25.57</v>
      </c>
      <c r="AB97">
        <f>BAWANA!AE97+BAWANA!AF97</f>
        <v>25.57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218.86</v>
      </c>
      <c r="E98">
        <f>BAWANA!AM98</f>
        <v>0</v>
      </c>
      <c r="F98">
        <f t="shared" si="11"/>
        <v>256</v>
      </c>
      <c r="G98">
        <f t="shared" si="12"/>
        <v>218.86</v>
      </c>
      <c r="H98" s="154"/>
      <c r="I98">
        <f>BRPL_EOD!AK98+BRPL_EOD!AL98</f>
        <v>79.59</v>
      </c>
      <c r="J98">
        <f>BYPL_EOD!AK98+BYPL_EOD!AL98</f>
        <v>46.02</v>
      </c>
      <c r="K98">
        <f>MES_EOD!AK98+MES_EOD!AL98</f>
        <v>5</v>
      </c>
      <c r="L98">
        <f>NDMC_EOD!AK98+NDMC_EOD!AL98</f>
        <v>18.66</v>
      </c>
      <c r="M98">
        <f>TPDDL_EOD!AK98+TPDDL_EOD!AL98</f>
        <v>69.599999999999994</v>
      </c>
      <c r="N98">
        <f t="shared" si="7"/>
        <v>218.87</v>
      </c>
      <c r="O98" s="154">
        <f t="shared" si="8"/>
        <v>-9.9999999999909051E-3</v>
      </c>
      <c r="P98">
        <v>79.586363594827986</v>
      </c>
      <c r="Q98">
        <v>46.01789738200759</v>
      </c>
      <c r="R98">
        <v>4.9997715538904375</v>
      </c>
      <c r="S98">
        <v>18.659147439119113</v>
      </c>
      <c r="T98">
        <v>69.596820030154888</v>
      </c>
      <c r="U98" s="156">
        <f t="shared" si="9"/>
        <v>218.86</v>
      </c>
      <c r="V98" s="154">
        <f t="shared" si="10"/>
        <v>0</v>
      </c>
      <c r="Y98">
        <f>BAWANA!AW98+BAWANA!AX98</f>
        <v>25.57</v>
      </c>
      <c r="Z98">
        <f>BAWANA!BD98+BAWANA!BE98</f>
        <v>25.57</v>
      </c>
      <c r="AA98">
        <f>BAWANA!X98+BAWANA!Y98</f>
        <v>25.57</v>
      </c>
      <c r="AB98">
        <f>BAWANA!AE98+BAWANA!AF98</f>
        <v>25.57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5.6503450000000024</v>
      </c>
      <c r="E99" s="156">
        <f t="shared" si="14"/>
        <v>-2.6400000000000009E-3</v>
      </c>
      <c r="F99" s="156">
        <f t="shared" si="14"/>
        <v>6.1440000000000001</v>
      </c>
      <c r="G99" s="156">
        <f t="shared" si="14"/>
        <v>5.6477050000000002</v>
      </c>
      <c r="H99" s="156"/>
      <c r="I99" s="156">
        <f t="shared" si="14"/>
        <v>2.4621800000000031</v>
      </c>
      <c r="J99" s="156">
        <f t="shared" si="14"/>
        <v>1.2452199999999998</v>
      </c>
      <c r="K99" s="156">
        <f t="shared" si="14"/>
        <v>0.12</v>
      </c>
      <c r="L99" s="156">
        <f t="shared" si="14"/>
        <v>0.35793499999999995</v>
      </c>
      <c r="M99" s="156">
        <f t="shared" si="14"/>
        <v>1.4623875000000022</v>
      </c>
      <c r="N99" s="156">
        <f t="shared" si="14"/>
        <v>5.6477224999999995</v>
      </c>
      <c r="O99" s="156">
        <f t="shared" si="14"/>
        <v>-1.7500000000048032E-5</v>
      </c>
      <c r="P99" s="156">
        <f t="shared" si="14"/>
        <v>2.4621711642131343</v>
      </c>
      <c r="Q99" s="156">
        <f t="shared" si="14"/>
        <v>1.2452158709493615</v>
      </c>
      <c r="R99" s="156">
        <f t="shared" si="14"/>
        <v>0.11999963515399699</v>
      </c>
      <c r="S99" s="156">
        <f t="shared" si="14"/>
        <v>0.35793542749467189</v>
      </c>
      <c r="T99" s="156">
        <f t="shared" si="14"/>
        <v>1.4623829021888359</v>
      </c>
      <c r="U99" s="156">
        <f t="shared" si="14"/>
        <v>5.6477050000000002</v>
      </c>
      <c r="V99" s="156">
        <f t="shared" si="10"/>
        <v>0</v>
      </c>
      <c r="Y99" s="156">
        <f>SUM(Y3:Y98)/4000</f>
        <v>0.40479500000000029</v>
      </c>
      <c r="Z99" s="156">
        <f t="shared" ref="Z99:AD99" si="15">SUM(Z3:Z98)/4000</f>
        <v>0.64581500000000025</v>
      </c>
      <c r="AA99" s="156">
        <f t="shared" si="15"/>
        <v>0.40479500000000029</v>
      </c>
      <c r="AB99" s="156">
        <f t="shared" si="15"/>
        <v>0.64581500000000025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25.202452000000001</v>
      </c>
      <c r="D3">
        <v>8.7660699999999991</v>
      </c>
      <c r="E3">
        <v>0</v>
      </c>
      <c r="F3">
        <v>0</v>
      </c>
      <c r="G3">
        <v>22.628482000000002</v>
      </c>
      <c r="H3">
        <v>0</v>
      </c>
      <c r="I3">
        <v>78.886319999999998</v>
      </c>
      <c r="J3">
        <v>0</v>
      </c>
      <c r="K3">
        <v>687.79276700000003</v>
      </c>
      <c r="L3">
        <v>437.61432400000001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44.377769999999998</v>
      </c>
      <c r="X3">
        <v>144.630875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8.3321880000000004</v>
      </c>
      <c r="AG3">
        <v>0</v>
      </c>
      <c r="AH3">
        <v>0</v>
      </c>
      <c r="AI3">
        <v>0</v>
      </c>
      <c r="AJ3">
        <v>0</v>
      </c>
      <c r="AK3">
        <v>26.029924000000001</v>
      </c>
      <c r="AL3">
        <v>24.402000000000001</v>
      </c>
      <c r="AM3">
        <v>16.345120999999999</v>
      </c>
      <c r="AN3">
        <v>0.82262800000000003</v>
      </c>
      <c r="AO3">
        <v>0</v>
      </c>
      <c r="AP3">
        <v>0.64049999999999996</v>
      </c>
      <c r="AQ3">
        <v>0</v>
      </c>
      <c r="AR3">
        <v>52.44</v>
      </c>
      <c r="AS3">
        <v>32.688360000000003</v>
      </c>
      <c r="AT3">
        <v>14.9968</v>
      </c>
      <c r="AU3">
        <v>0</v>
      </c>
      <c r="AV3">
        <v>10.957587999999999</v>
      </c>
      <c r="AW3">
        <v>50.800942999999997</v>
      </c>
      <c r="AX3">
        <v>11.4328</v>
      </c>
      <c r="AY3">
        <v>0</v>
      </c>
      <c r="AZ3">
        <f>DJ3</f>
        <v>83.141421000000008</v>
      </c>
      <c r="BA3">
        <f>SUM(B3:AZ3)</f>
        <v>2703.9028749999998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0.19772799999999999</v>
      </c>
      <c r="BV3">
        <v>1.341844</v>
      </c>
      <c r="BW3">
        <v>6.23</v>
      </c>
      <c r="BX3">
        <v>4.2581249999999997</v>
      </c>
      <c r="BY3">
        <v>0.26</v>
      </c>
      <c r="BZ3">
        <v>1.938104</v>
      </c>
      <c r="CA3">
        <v>3.5116900000000002</v>
      </c>
      <c r="CB3">
        <v>1.65</v>
      </c>
      <c r="CC3">
        <v>1.33</v>
      </c>
      <c r="CD3">
        <v>1.32</v>
      </c>
      <c r="CE3">
        <v>0.99</v>
      </c>
      <c r="CF3">
        <v>0.23</v>
      </c>
      <c r="CG3">
        <v>3.78</v>
      </c>
      <c r="CH3">
        <v>0</v>
      </c>
      <c r="CI3">
        <v>7.65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1.9853970000000001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83.141421000000008</v>
      </c>
    </row>
    <row r="4" spans="1:114">
      <c r="A4" t="s">
        <v>46</v>
      </c>
      <c r="B4">
        <v>0</v>
      </c>
      <c r="C4">
        <v>25.202452000000001</v>
      </c>
      <c r="D4">
        <v>8.7660699999999991</v>
      </c>
      <c r="E4">
        <v>0</v>
      </c>
      <c r="F4">
        <v>0</v>
      </c>
      <c r="G4">
        <v>22.628482000000002</v>
      </c>
      <c r="H4">
        <v>0</v>
      </c>
      <c r="I4">
        <v>78.886319999999998</v>
      </c>
      <c r="J4">
        <v>0</v>
      </c>
      <c r="K4">
        <v>687.79276700000003</v>
      </c>
      <c r="L4">
        <v>437.61432400000001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44.377769999999998</v>
      </c>
      <c r="X4">
        <v>144.630875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26.029924000000001</v>
      </c>
      <c r="AL4">
        <v>24.402000000000001</v>
      </c>
      <c r="AM4">
        <v>16.345120999999999</v>
      </c>
      <c r="AN4">
        <v>0.82262800000000003</v>
      </c>
      <c r="AO4">
        <v>0</v>
      </c>
      <c r="AP4">
        <v>0.64049999999999996</v>
      </c>
      <c r="AQ4">
        <v>0</v>
      </c>
      <c r="AR4">
        <v>52.44</v>
      </c>
      <c r="AS4">
        <v>32.688360000000003</v>
      </c>
      <c r="AT4">
        <v>14.9968</v>
      </c>
      <c r="AU4">
        <v>0</v>
      </c>
      <c r="AV4">
        <v>10.957587999999999</v>
      </c>
      <c r="AW4">
        <v>50.800942999999997</v>
      </c>
      <c r="AX4">
        <v>11.4328</v>
      </c>
      <c r="AY4">
        <v>0</v>
      </c>
      <c r="AZ4">
        <f t="shared" ref="AZ4:AZ67" si="0">DJ4</f>
        <v>83.141421000000008</v>
      </c>
      <c r="BA4">
        <f t="shared" ref="BA4:BA67" si="1">SUM(B4:AZ4)</f>
        <v>2746.5027389999996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0.19772799999999999</v>
      </c>
      <c r="BV4">
        <v>1.341844</v>
      </c>
      <c r="BW4">
        <v>6.23</v>
      </c>
      <c r="BX4">
        <v>4.2581249999999997</v>
      </c>
      <c r="BY4">
        <v>0.26</v>
      </c>
      <c r="BZ4">
        <v>1.938104</v>
      </c>
      <c r="CA4">
        <v>3.5116900000000002</v>
      </c>
      <c r="CB4">
        <v>1.65</v>
      </c>
      <c r="CC4">
        <v>1.33</v>
      </c>
      <c r="CD4">
        <v>1.32</v>
      </c>
      <c r="CE4">
        <v>0.99</v>
      </c>
      <c r="CF4">
        <v>0.23</v>
      </c>
      <c r="CG4">
        <v>3.78</v>
      </c>
      <c r="CH4">
        <v>0</v>
      </c>
      <c r="CI4">
        <v>7.65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1.9853970000000001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83.141421000000008</v>
      </c>
    </row>
    <row r="5" spans="1:114">
      <c r="A5" t="s">
        <v>47</v>
      </c>
      <c r="B5">
        <v>0</v>
      </c>
      <c r="C5">
        <v>25.202452000000001</v>
      </c>
      <c r="D5">
        <v>8.7660699999999991</v>
      </c>
      <c r="E5">
        <v>0</v>
      </c>
      <c r="F5">
        <v>0</v>
      </c>
      <c r="G5">
        <v>22.628482000000002</v>
      </c>
      <c r="H5">
        <v>0</v>
      </c>
      <c r="I5">
        <v>78.886319999999998</v>
      </c>
      <c r="J5">
        <v>0</v>
      </c>
      <c r="K5">
        <v>687.79276700000003</v>
      </c>
      <c r="L5">
        <v>437.61432400000001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44.377769999999998</v>
      </c>
      <c r="X5">
        <v>144.630875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26.029924000000001</v>
      </c>
      <c r="AL5">
        <v>12.782</v>
      </c>
      <c r="AM5">
        <v>16.345120999999999</v>
      </c>
      <c r="AN5">
        <v>0.803041</v>
      </c>
      <c r="AO5">
        <v>0</v>
      </c>
      <c r="AP5">
        <v>0.64049999999999996</v>
      </c>
      <c r="AQ5">
        <v>0</v>
      </c>
      <c r="AR5">
        <v>52.44</v>
      </c>
      <c r="AS5">
        <v>32.688360000000003</v>
      </c>
      <c r="AT5">
        <v>14.9968</v>
      </c>
      <c r="AU5">
        <v>0</v>
      </c>
      <c r="AV5">
        <v>10.957587999999999</v>
      </c>
      <c r="AW5">
        <v>50.800942999999997</v>
      </c>
      <c r="AX5">
        <v>11.4328</v>
      </c>
      <c r="AY5">
        <v>0</v>
      </c>
      <c r="AZ5">
        <f t="shared" si="0"/>
        <v>83.231421000000012</v>
      </c>
      <c r="BA5">
        <f t="shared" si="1"/>
        <v>2717.9465970000001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0.19772799999999999</v>
      </c>
      <c r="BV5">
        <v>1.341844</v>
      </c>
      <c r="BW5">
        <v>6.23</v>
      </c>
      <c r="BX5">
        <v>4.2581249999999997</v>
      </c>
      <c r="BY5">
        <v>0.26</v>
      </c>
      <c r="BZ5">
        <v>1.938104</v>
      </c>
      <c r="CA5">
        <v>3.5116900000000002</v>
      </c>
      <c r="CB5">
        <v>1.65</v>
      </c>
      <c r="CC5">
        <v>1.42</v>
      </c>
      <c r="CD5">
        <v>1.32</v>
      </c>
      <c r="CE5">
        <v>0.99</v>
      </c>
      <c r="CF5">
        <v>0.23</v>
      </c>
      <c r="CG5">
        <v>3.78</v>
      </c>
      <c r="CH5">
        <v>0</v>
      </c>
      <c r="CI5">
        <v>7.65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1.9853970000000001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83.231421000000012</v>
      </c>
    </row>
    <row r="6" spans="1:114">
      <c r="A6" t="s">
        <v>48</v>
      </c>
      <c r="B6">
        <v>0</v>
      </c>
      <c r="C6">
        <v>25.202452000000001</v>
      </c>
      <c r="D6">
        <v>8.7660699999999991</v>
      </c>
      <c r="E6">
        <v>0</v>
      </c>
      <c r="F6">
        <v>0</v>
      </c>
      <c r="G6">
        <v>22.628482000000002</v>
      </c>
      <c r="H6">
        <v>0</v>
      </c>
      <c r="I6">
        <v>78.886319999999998</v>
      </c>
      <c r="J6">
        <v>0</v>
      </c>
      <c r="K6">
        <v>687.79276700000003</v>
      </c>
      <c r="L6">
        <v>437.61432400000001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44.377769999999998</v>
      </c>
      <c r="X6">
        <v>144.630875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26.029924000000001</v>
      </c>
      <c r="AL6">
        <v>12.782</v>
      </c>
      <c r="AM6">
        <v>16.345120999999999</v>
      </c>
      <c r="AN6">
        <v>0.803041</v>
      </c>
      <c r="AO6">
        <v>0</v>
      </c>
      <c r="AP6">
        <v>0.64049999999999996</v>
      </c>
      <c r="AQ6">
        <v>0</v>
      </c>
      <c r="AR6">
        <v>30.911999999999999</v>
      </c>
      <c r="AS6">
        <v>32.688360000000003</v>
      </c>
      <c r="AT6">
        <v>14.9968</v>
      </c>
      <c r="AU6">
        <v>0</v>
      </c>
      <c r="AV6">
        <v>10.957587999999999</v>
      </c>
      <c r="AW6">
        <v>50.800942999999997</v>
      </c>
      <c r="AX6">
        <v>11.4328</v>
      </c>
      <c r="AY6">
        <v>0</v>
      </c>
      <c r="AZ6">
        <f t="shared" si="0"/>
        <v>83.231421000000012</v>
      </c>
      <c r="BA6">
        <f t="shared" si="1"/>
        <v>2696.4185969999999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0.19772799999999999</v>
      </c>
      <c r="BV6">
        <v>1.341844</v>
      </c>
      <c r="BW6">
        <v>6.23</v>
      </c>
      <c r="BX6">
        <v>4.2581249999999997</v>
      </c>
      <c r="BY6">
        <v>0.26</v>
      </c>
      <c r="BZ6">
        <v>1.938104</v>
      </c>
      <c r="CA6">
        <v>3.5116900000000002</v>
      </c>
      <c r="CB6">
        <v>1.65</v>
      </c>
      <c r="CC6">
        <v>1.42</v>
      </c>
      <c r="CD6">
        <v>1.32</v>
      </c>
      <c r="CE6">
        <v>0.99</v>
      </c>
      <c r="CF6">
        <v>0.23</v>
      </c>
      <c r="CG6">
        <v>3.78</v>
      </c>
      <c r="CH6">
        <v>0</v>
      </c>
      <c r="CI6">
        <v>7.65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1.9853970000000001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83.231421000000012</v>
      </c>
    </row>
    <row r="7" spans="1:114">
      <c r="A7" t="s">
        <v>49</v>
      </c>
      <c r="B7">
        <v>0</v>
      </c>
      <c r="C7">
        <v>25.202452000000001</v>
      </c>
      <c r="D7">
        <v>8.7660699999999991</v>
      </c>
      <c r="E7">
        <v>0</v>
      </c>
      <c r="F7">
        <v>0</v>
      </c>
      <c r="G7">
        <v>22.628482000000002</v>
      </c>
      <c r="H7">
        <v>0</v>
      </c>
      <c r="I7">
        <v>78.886319999999998</v>
      </c>
      <c r="J7">
        <v>0</v>
      </c>
      <c r="K7">
        <v>687.79276700000003</v>
      </c>
      <c r="L7">
        <v>437.61432400000001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44.377769999999998</v>
      </c>
      <c r="X7">
        <v>144.630875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26.029924000000001</v>
      </c>
      <c r="AL7">
        <v>12.782</v>
      </c>
      <c r="AM7">
        <v>16.345120999999999</v>
      </c>
      <c r="AN7">
        <v>0.803041</v>
      </c>
      <c r="AO7">
        <v>0</v>
      </c>
      <c r="AP7">
        <v>1.0247999999999999</v>
      </c>
      <c r="AQ7">
        <v>0</v>
      </c>
      <c r="AR7">
        <v>30.911999999999999</v>
      </c>
      <c r="AS7">
        <v>22.868400000000001</v>
      </c>
      <c r="AT7">
        <v>14.9968</v>
      </c>
      <c r="AU7">
        <v>0</v>
      </c>
      <c r="AV7">
        <v>10.957587999999999</v>
      </c>
      <c r="AW7">
        <v>50.800942999999997</v>
      </c>
      <c r="AX7">
        <v>11.4328</v>
      </c>
      <c r="AY7">
        <v>0</v>
      </c>
      <c r="AZ7">
        <f t="shared" si="0"/>
        <v>83.732085000000012</v>
      </c>
      <c r="BA7">
        <f t="shared" si="1"/>
        <v>2687.4836009999999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0.60839200000000004</v>
      </c>
      <c r="BV7">
        <v>1.341844</v>
      </c>
      <c r="BW7">
        <v>6.23</v>
      </c>
      <c r="BX7">
        <v>4.2581249999999997</v>
      </c>
      <c r="BY7">
        <v>0.26</v>
      </c>
      <c r="BZ7">
        <v>1.938104</v>
      </c>
      <c r="CA7">
        <v>3.5116900000000002</v>
      </c>
      <c r="CB7">
        <v>1.65</v>
      </c>
      <c r="CC7">
        <v>1.42</v>
      </c>
      <c r="CD7">
        <v>1.41</v>
      </c>
      <c r="CE7">
        <v>0.99</v>
      </c>
      <c r="CF7">
        <v>0.23</v>
      </c>
      <c r="CG7">
        <v>3.78</v>
      </c>
      <c r="CH7">
        <v>0</v>
      </c>
      <c r="CI7">
        <v>7.65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1.9853970000000001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83.732085000000012</v>
      </c>
    </row>
    <row r="8" spans="1:114">
      <c r="A8" t="s">
        <v>50</v>
      </c>
      <c r="B8">
        <v>0</v>
      </c>
      <c r="C8">
        <v>25.202452000000001</v>
      </c>
      <c r="D8">
        <v>8.7660699999999991</v>
      </c>
      <c r="E8">
        <v>0</v>
      </c>
      <c r="F8">
        <v>0</v>
      </c>
      <c r="G8">
        <v>22.628482000000002</v>
      </c>
      <c r="H8">
        <v>0</v>
      </c>
      <c r="I8">
        <v>78.886319999999998</v>
      </c>
      <c r="J8">
        <v>0</v>
      </c>
      <c r="K8">
        <v>687.79276700000003</v>
      </c>
      <c r="L8">
        <v>437.61432400000001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44.377769999999998</v>
      </c>
      <c r="X8">
        <v>144.630875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26.029924000000001</v>
      </c>
      <c r="AL8">
        <v>12.782</v>
      </c>
      <c r="AM8">
        <v>16.345120999999999</v>
      </c>
      <c r="AN8">
        <v>0.803041</v>
      </c>
      <c r="AO8">
        <v>0</v>
      </c>
      <c r="AP8">
        <v>1.0247999999999999</v>
      </c>
      <c r="AQ8">
        <v>0</v>
      </c>
      <c r="AR8">
        <v>30.911999999999999</v>
      </c>
      <c r="AS8">
        <v>22.868400000000001</v>
      </c>
      <c r="AT8">
        <v>14.9968</v>
      </c>
      <c r="AU8">
        <v>0</v>
      </c>
      <c r="AV8">
        <v>10.957587999999999</v>
      </c>
      <c r="AW8">
        <v>50.800942999999997</v>
      </c>
      <c r="AX8">
        <v>11.4328</v>
      </c>
      <c r="AY8">
        <v>0</v>
      </c>
      <c r="AZ8">
        <f t="shared" si="0"/>
        <v>83.80813400000001</v>
      </c>
      <c r="BA8">
        <f t="shared" si="1"/>
        <v>2687.5596499999997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0.68444099999999997</v>
      </c>
      <c r="BV8">
        <v>1.341844</v>
      </c>
      <c r="BW8">
        <v>6.23</v>
      </c>
      <c r="BX8">
        <v>4.2581249999999997</v>
      </c>
      <c r="BY8">
        <v>0.26</v>
      </c>
      <c r="BZ8">
        <v>1.938104</v>
      </c>
      <c r="CA8">
        <v>3.5116900000000002</v>
      </c>
      <c r="CB8">
        <v>1.65</v>
      </c>
      <c r="CC8">
        <v>1.42</v>
      </c>
      <c r="CD8">
        <v>1.41</v>
      </c>
      <c r="CE8">
        <v>0.99</v>
      </c>
      <c r="CF8">
        <v>0.23</v>
      </c>
      <c r="CG8">
        <v>3.78</v>
      </c>
      <c r="CH8">
        <v>0</v>
      </c>
      <c r="CI8">
        <v>7.65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1.9853970000000001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83.80813400000001</v>
      </c>
    </row>
    <row r="9" spans="1:114">
      <c r="A9" t="s">
        <v>51</v>
      </c>
      <c r="B9">
        <v>0</v>
      </c>
      <c r="C9">
        <v>25.202452000000001</v>
      </c>
      <c r="D9">
        <v>8.7660699999999991</v>
      </c>
      <c r="E9">
        <v>0</v>
      </c>
      <c r="F9">
        <v>0</v>
      </c>
      <c r="G9">
        <v>22.628482000000002</v>
      </c>
      <c r="H9">
        <v>0</v>
      </c>
      <c r="I9">
        <v>78.886319999999998</v>
      </c>
      <c r="J9">
        <v>0</v>
      </c>
      <c r="K9">
        <v>687.79276700000003</v>
      </c>
      <c r="L9">
        <v>437.61432400000001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44.377769999999998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26.029924000000001</v>
      </c>
      <c r="AL9">
        <v>12.782</v>
      </c>
      <c r="AM9">
        <v>16.345120999999999</v>
      </c>
      <c r="AN9">
        <v>0.803041</v>
      </c>
      <c r="AO9">
        <v>0</v>
      </c>
      <c r="AP9">
        <v>1.0247999999999999</v>
      </c>
      <c r="AQ9">
        <v>0</v>
      </c>
      <c r="AR9">
        <v>30.911999999999999</v>
      </c>
      <c r="AS9">
        <v>22.868400000000001</v>
      </c>
      <c r="AT9">
        <v>14.9968</v>
      </c>
      <c r="AU9">
        <v>0</v>
      </c>
      <c r="AV9">
        <v>10.957587999999999</v>
      </c>
      <c r="AW9">
        <v>50.800942999999997</v>
      </c>
      <c r="AX9">
        <v>11.4328</v>
      </c>
      <c r="AY9">
        <v>0</v>
      </c>
      <c r="AZ9">
        <f t="shared" si="0"/>
        <v>83.854183000000006</v>
      </c>
      <c r="BA9">
        <f t="shared" si="1"/>
        <v>2690.4904489999999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0.76049</v>
      </c>
      <c r="BV9">
        <v>1.341844</v>
      </c>
      <c r="BW9">
        <v>6.23</v>
      </c>
      <c r="BX9">
        <v>4.2581249999999997</v>
      </c>
      <c r="BY9">
        <v>0.26</v>
      </c>
      <c r="BZ9">
        <v>1.938104</v>
      </c>
      <c r="CA9">
        <v>3.5116900000000002</v>
      </c>
      <c r="CB9">
        <v>1.65</v>
      </c>
      <c r="CC9">
        <v>1.42</v>
      </c>
      <c r="CD9">
        <v>1.41</v>
      </c>
      <c r="CE9">
        <v>0.96</v>
      </c>
      <c r="CF9">
        <v>0.23</v>
      </c>
      <c r="CG9">
        <v>3.78</v>
      </c>
      <c r="CH9">
        <v>0</v>
      </c>
      <c r="CI9">
        <v>7.65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1.9853970000000001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83.854183000000006</v>
      </c>
    </row>
    <row r="10" spans="1:114">
      <c r="A10" t="s">
        <v>52</v>
      </c>
      <c r="B10">
        <v>0</v>
      </c>
      <c r="C10">
        <v>25.202452000000001</v>
      </c>
      <c r="D10">
        <v>8.7660699999999991</v>
      </c>
      <c r="E10">
        <v>0</v>
      </c>
      <c r="F10">
        <v>0</v>
      </c>
      <c r="G10">
        <v>22.628482000000002</v>
      </c>
      <c r="H10">
        <v>0</v>
      </c>
      <c r="I10">
        <v>78.886319999999998</v>
      </c>
      <c r="J10">
        <v>0</v>
      </c>
      <c r="K10">
        <v>687.79276700000003</v>
      </c>
      <c r="L10">
        <v>437.61432400000001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44.377769999999998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26.029924000000001</v>
      </c>
      <c r="AL10">
        <v>24.402000000000001</v>
      </c>
      <c r="AM10">
        <v>16.345120999999999</v>
      </c>
      <c r="AN10">
        <v>0.803041</v>
      </c>
      <c r="AO10">
        <v>0</v>
      </c>
      <c r="AP10">
        <v>1.0247999999999999</v>
      </c>
      <c r="AQ10">
        <v>0</v>
      </c>
      <c r="AR10">
        <v>30.911999999999999</v>
      </c>
      <c r="AS10">
        <v>22.868400000000001</v>
      </c>
      <c r="AT10">
        <v>14.9968</v>
      </c>
      <c r="AU10">
        <v>0</v>
      </c>
      <c r="AV10">
        <v>10.957587999999999</v>
      </c>
      <c r="AW10">
        <v>50.800942999999997</v>
      </c>
      <c r="AX10">
        <v>11.4328</v>
      </c>
      <c r="AY10">
        <v>0</v>
      </c>
      <c r="AZ10">
        <f t="shared" si="0"/>
        <v>83.930232000000004</v>
      </c>
      <c r="BA10">
        <f t="shared" si="1"/>
        <v>2702.186498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0.83653900000000003</v>
      </c>
      <c r="BV10">
        <v>1.341844</v>
      </c>
      <c r="BW10">
        <v>6.23</v>
      </c>
      <c r="BX10">
        <v>4.2581249999999997</v>
      </c>
      <c r="BY10">
        <v>0.26</v>
      </c>
      <c r="BZ10">
        <v>1.938104</v>
      </c>
      <c r="CA10">
        <v>3.5116900000000002</v>
      </c>
      <c r="CB10">
        <v>1.65</v>
      </c>
      <c r="CC10">
        <v>1.42</v>
      </c>
      <c r="CD10">
        <v>1.41</v>
      </c>
      <c r="CE10">
        <v>0.96</v>
      </c>
      <c r="CF10">
        <v>0.23</v>
      </c>
      <c r="CG10">
        <v>3.78</v>
      </c>
      <c r="CH10">
        <v>0</v>
      </c>
      <c r="CI10">
        <v>7.65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1.9853970000000001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83.930232000000004</v>
      </c>
    </row>
    <row r="11" spans="1:114">
      <c r="A11" t="s">
        <v>53</v>
      </c>
      <c r="B11">
        <v>0</v>
      </c>
      <c r="C11">
        <v>25.750332</v>
      </c>
      <c r="D11">
        <v>8.7660699999999991</v>
      </c>
      <c r="E11">
        <v>0</v>
      </c>
      <c r="F11">
        <v>0</v>
      </c>
      <c r="G11">
        <v>22.628482000000002</v>
      </c>
      <c r="H11">
        <v>0</v>
      </c>
      <c r="I11">
        <v>78.886319999999998</v>
      </c>
      <c r="J11">
        <v>0</v>
      </c>
      <c r="K11">
        <v>687.79276700000003</v>
      </c>
      <c r="L11">
        <v>437.61432400000001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44.377769999999998</v>
      </c>
      <c r="X11">
        <v>144.630875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26.029924000000001</v>
      </c>
      <c r="AL11">
        <v>82.501999999999995</v>
      </c>
      <c r="AM11">
        <v>16.345120999999999</v>
      </c>
      <c r="AN11">
        <v>0.803041</v>
      </c>
      <c r="AO11">
        <v>0</v>
      </c>
      <c r="AP11">
        <v>0.12809999999999999</v>
      </c>
      <c r="AQ11">
        <v>0</v>
      </c>
      <c r="AR11">
        <v>52.44</v>
      </c>
      <c r="AS11">
        <v>21.523199999999999</v>
      </c>
      <c r="AT11">
        <v>14.9968</v>
      </c>
      <c r="AU11">
        <v>0</v>
      </c>
      <c r="AV11">
        <v>10.957587999999999</v>
      </c>
      <c r="AW11">
        <v>50.800942999999997</v>
      </c>
      <c r="AX11">
        <v>11.4328</v>
      </c>
      <c r="AY11">
        <v>0</v>
      </c>
      <c r="AZ11">
        <f t="shared" si="0"/>
        <v>84.006281000000016</v>
      </c>
      <c r="BA11">
        <f t="shared" si="1"/>
        <v>2777.3117769999999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0.91258799999999995</v>
      </c>
      <c r="BV11">
        <v>1.341844</v>
      </c>
      <c r="BW11">
        <v>6.23</v>
      </c>
      <c r="BX11">
        <v>4.2581249999999997</v>
      </c>
      <c r="BY11">
        <v>0.26</v>
      </c>
      <c r="BZ11">
        <v>1.938104</v>
      </c>
      <c r="CA11">
        <v>3.5116900000000002</v>
      </c>
      <c r="CB11">
        <v>1.65</v>
      </c>
      <c r="CC11">
        <v>1.42</v>
      </c>
      <c r="CD11">
        <v>1.41</v>
      </c>
      <c r="CE11">
        <v>0.96</v>
      </c>
      <c r="CF11">
        <v>0.23</v>
      </c>
      <c r="CG11">
        <v>3.78</v>
      </c>
      <c r="CH11">
        <v>0</v>
      </c>
      <c r="CI11">
        <v>7.65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1.9853970000000001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84.006281000000016</v>
      </c>
    </row>
    <row r="12" spans="1:114">
      <c r="A12" t="s">
        <v>54</v>
      </c>
      <c r="B12">
        <v>0</v>
      </c>
      <c r="C12">
        <v>25.750332</v>
      </c>
      <c r="D12">
        <v>8.7660699999999991</v>
      </c>
      <c r="E12">
        <v>0</v>
      </c>
      <c r="F12">
        <v>0</v>
      </c>
      <c r="G12">
        <v>22.628482000000002</v>
      </c>
      <c r="H12">
        <v>0</v>
      </c>
      <c r="I12">
        <v>78.886319999999998</v>
      </c>
      <c r="J12">
        <v>0</v>
      </c>
      <c r="K12">
        <v>687.79276700000003</v>
      </c>
      <c r="L12">
        <v>437.61432400000001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44.377769999999998</v>
      </c>
      <c r="X12">
        <v>144.630875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26.029924000000001</v>
      </c>
      <c r="AL12">
        <v>82.501999999999995</v>
      </c>
      <c r="AM12">
        <v>16.345120999999999</v>
      </c>
      <c r="AN12">
        <v>0.803041</v>
      </c>
      <c r="AO12">
        <v>0</v>
      </c>
      <c r="AP12">
        <v>0.12809999999999999</v>
      </c>
      <c r="AQ12">
        <v>0</v>
      </c>
      <c r="AR12">
        <v>52.44</v>
      </c>
      <c r="AS12">
        <v>21.523199999999999</v>
      </c>
      <c r="AT12">
        <v>14.9968</v>
      </c>
      <c r="AU12">
        <v>0</v>
      </c>
      <c r="AV12">
        <v>10.957587999999999</v>
      </c>
      <c r="AW12">
        <v>50.800942999999997</v>
      </c>
      <c r="AX12">
        <v>11.4328</v>
      </c>
      <c r="AY12">
        <v>0</v>
      </c>
      <c r="AZ12">
        <f t="shared" si="0"/>
        <v>84.386526000000003</v>
      </c>
      <c r="BA12">
        <f t="shared" si="1"/>
        <v>2777.6920220000002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1.2928329999999999</v>
      </c>
      <c r="BV12">
        <v>1.341844</v>
      </c>
      <c r="BW12">
        <v>6.23</v>
      </c>
      <c r="BX12">
        <v>4.2581249999999997</v>
      </c>
      <c r="BY12">
        <v>0.26</v>
      </c>
      <c r="BZ12">
        <v>1.938104</v>
      </c>
      <c r="CA12">
        <v>3.5116900000000002</v>
      </c>
      <c r="CB12">
        <v>1.65</v>
      </c>
      <c r="CC12">
        <v>1.42</v>
      </c>
      <c r="CD12">
        <v>1.41</v>
      </c>
      <c r="CE12">
        <v>0.96</v>
      </c>
      <c r="CF12">
        <v>0.23</v>
      </c>
      <c r="CG12">
        <v>3.78</v>
      </c>
      <c r="CH12">
        <v>0</v>
      </c>
      <c r="CI12">
        <v>7.65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1.9853970000000001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84.386526000000003</v>
      </c>
    </row>
    <row r="13" spans="1:114">
      <c r="A13" t="s">
        <v>55</v>
      </c>
      <c r="B13">
        <v>0</v>
      </c>
      <c r="C13">
        <v>25.750332</v>
      </c>
      <c r="D13">
        <v>8.7660699999999991</v>
      </c>
      <c r="E13">
        <v>0</v>
      </c>
      <c r="F13">
        <v>0</v>
      </c>
      <c r="G13">
        <v>22.628482000000002</v>
      </c>
      <c r="H13">
        <v>0</v>
      </c>
      <c r="I13">
        <v>78.886319999999998</v>
      </c>
      <c r="J13">
        <v>0</v>
      </c>
      <c r="K13">
        <v>687.79276700000003</v>
      </c>
      <c r="L13">
        <v>437.61432400000001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44.377769999999998</v>
      </c>
      <c r="X13">
        <v>144.630875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26.029924000000001</v>
      </c>
      <c r="AL13">
        <v>82.501999999999995</v>
      </c>
      <c r="AM13">
        <v>16.345120999999999</v>
      </c>
      <c r="AN13">
        <v>0.803041</v>
      </c>
      <c r="AO13">
        <v>0</v>
      </c>
      <c r="AP13">
        <v>0.12809999999999999</v>
      </c>
      <c r="AQ13">
        <v>0</v>
      </c>
      <c r="AR13">
        <v>52.44</v>
      </c>
      <c r="AS13">
        <v>22.868400000000001</v>
      </c>
      <c r="AT13">
        <v>14.9968</v>
      </c>
      <c r="AU13">
        <v>0</v>
      </c>
      <c r="AV13">
        <v>10.957587999999999</v>
      </c>
      <c r="AW13">
        <v>50.800942999999997</v>
      </c>
      <c r="AX13">
        <v>11.4328</v>
      </c>
      <c r="AY13">
        <v>0</v>
      </c>
      <c r="AZ13">
        <f t="shared" si="0"/>
        <v>84.462575000000015</v>
      </c>
      <c r="BA13">
        <f t="shared" si="1"/>
        <v>2779.1132709999997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1.3688819999999999</v>
      </c>
      <c r="BV13">
        <v>1.341844</v>
      </c>
      <c r="BW13">
        <v>6.23</v>
      </c>
      <c r="BX13">
        <v>4.2581249999999997</v>
      </c>
      <c r="BY13">
        <v>0.26</v>
      </c>
      <c r="BZ13">
        <v>1.938104</v>
      </c>
      <c r="CA13">
        <v>3.5116900000000002</v>
      </c>
      <c r="CB13">
        <v>1.65</v>
      </c>
      <c r="CC13">
        <v>1.42</v>
      </c>
      <c r="CD13">
        <v>1.41</v>
      </c>
      <c r="CE13">
        <v>0.96</v>
      </c>
      <c r="CF13">
        <v>0.23</v>
      </c>
      <c r="CG13">
        <v>3.78</v>
      </c>
      <c r="CH13">
        <v>0</v>
      </c>
      <c r="CI13">
        <v>7.65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1.9853970000000001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84.462575000000015</v>
      </c>
    </row>
    <row r="14" spans="1:114">
      <c r="A14" t="s">
        <v>56</v>
      </c>
      <c r="B14">
        <v>0</v>
      </c>
      <c r="C14">
        <v>25.750332</v>
      </c>
      <c r="D14">
        <v>8.7660699999999991</v>
      </c>
      <c r="E14">
        <v>0</v>
      </c>
      <c r="F14">
        <v>0</v>
      </c>
      <c r="G14">
        <v>22.628482000000002</v>
      </c>
      <c r="H14">
        <v>0</v>
      </c>
      <c r="I14">
        <v>78.886319999999998</v>
      </c>
      <c r="J14">
        <v>0</v>
      </c>
      <c r="K14">
        <v>687.79276700000003</v>
      </c>
      <c r="L14">
        <v>437.61432400000001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44.377769999999998</v>
      </c>
      <c r="X14">
        <v>144.630875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26.029924000000001</v>
      </c>
      <c r="AL14">
        <v>82.501999999999995</v>
      </c>
      <c r="AM14">
        <v>16.345120999999999</v>
      </c>
      <c r="AN14">
        <v>0.803041</v>
      </c>
      <c r="AO14">
        <v>0</v>
      </c>
      <c r="AP14">
        <v>0.12809999999999999</v>
      </c>
      <c r="AQ14">
        <v>0</v>
      </c>
      <c r="AR14">
        <v>30.911999999999999</v>
      </c>
      <c r="AS14">
        <v>22.868400000000001</v>
      </c>
      <c r="AT14">
        <v>14.9968</v>
      </c>
      <c r="AU14">
        <v>0</v>
      </c>
      <c r="AV14">
        <v>10.957587999999999</v>
      </c>
      <c r="AW14">
        <v>50.800942999999997</v>
      </c>
      <c r="AX14">
        <v>11.4328</v>
      </c>
      <c r="AY14">
        <v>0</v>
      </c>
      <c r="AZ14">
        <f t="shared" si="0"/>
        <v>84.538624000000013</v>
      </c>
      <c r="BA14">
        <f t="shared" si="1"/>
        <v>2757.6613199999993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1.444931</v>
      </c>
      <c r="BV14">
        <v>1.341844</v>
      </c>
      <c r="BW14">
        <v>6.23</v>
      </c>
      <c r="BX14">
        <v>4.2581249999999997</v>
      </c>
      <c r="BY14">
        <v>0.26</v>
      </c>
      <c r="BZ14">
        <v>1.938104</v>
      </c>
      <c r="CA14">
        <v>3.5116900000000002</v>
      </c>
      <c r="CB14">
        <v>1.65</v>
      </c>
      <c r="CC14">
        <v>1.42</v>
      </c>
      <c r="CD14">
        <v>1.41</v>
      </c>
      <c r="CE14">
        <v>0.96</v>
      </c>
      <c r="CF14">
        <v>0.23</v>
      </c>
      <c r="CG14">
        <v>3.78</v>
      </c>
      <c r="CH14">
        <v>0</v>
      </c>
      <c r="CI14">
        <v>7.65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1.9853970000000001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84.538624000000013</v>
      </c>
    </row>
    <row r="15" spans="1:114">
      <c r="A15" t="s">
        <v>57</v>
      </c>
      <c r="B15">
        <v>0</v>
      </c>
      <c r="C15">
        <v>25.750332</v>
      </c>
      <c r="D15">
        <v>8.7660699999999991</v>
      </c>
      <c r="E15">
        <v>0</v>
      </c>
      <c r="F15">
        <v>0</v>
      </c>
      <c r="G15">
        <v>22.628482000000002</v>
      </c>
      <c r="H15">
        <v>0</v>
      </c>
      <c r="I15">
        <v>78.886319999999998</v>
      </c>
      <c r="J15">
        <v>0</v>
      </c>
      <c r="K15">
        <v>687.79276700000003</v>
      </c>
      <c r="L15">
        <v>437.61432400000001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44.377769999999998</v>
      </c>
      <c r="X15">
        <v>144.630875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9.1450840000000007</v>
      </c>
      <c r="AG15">
        <v>42.599863999999997</v>
      </c>
      <c r="AH15">
        <v>0</v>
      </c>
      <c r="AI15">
        <v>0</v>
      </c>
      <c r="AJ15">
        <v>0</v>
      </c>
      <c r="AK15">
        <v>26.029924000000001</v>
      </c>
      <c r="AL15">
        <v>24.402000000000001</v>
      </c>
      <c r="AM15">
        <v>16.345120999999999</v>
      </c>
      <c r="AN15">
        <v>0.803041</v>
      </c>
      <c r="AO15">
        <v>0</v>
      </c>
      <c r="AP15">
        <v>0.12809999999999999</v>
      </c>
      <c r="AQ15">
        <v>0</v>
      </c>
      <c r="AR15">
        <v>30.911999999999999</v>
      </c>
      <c r="AS15">
        <v>22.868400000000001</v>
      </c>
      <c r="AT15">
        <v>14.9968</v>
      </c>
      <c r="AU15">
        <v>0</v>
      </c>
      <c r="AV15">
        <v>10.957587999999999</v>
      </c>
      <c r="AW15">
        <v>50.800942999999997</v>
      </c>
      <c r="AX15">
        <v>11.4328</v>
      </c>
      <c r="AY15">
        <v>0</v>
      </c>
      <c r="AZ15">
        <f t="shared" si="0"/>
        <v>84.568809000000016</v>
      </c>
      <c r="BA15">
        <f t="shared" si="1"/>
        <v>2717.4109559999997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1.444931</v>
      </c>
      <c r="BV15">
        <v>1.341844</v>
      </c>
      <c r="BW15">
        <v>6.23</v>
      </c>
      <c r="BX15">
        <v>4.2581249999999997</v>
      </c>
      <c r="BY15">
        <v>0.26</v>
      </c>
      <c r="BZ15">
        <v>1.938104</v>
      </c>
      <c r="CA15">
        <v>3.5116900000000002</v>
      </c>
      <c r="CB15">
        <v>1.65</v>
      </c>
      <c r="CC15">
        <v>1.42</v>
      </c>
      <c r="CD15">
        <v>1.41</v>
      </c>
      <c r="CE15">
        <v>0.99</v>
      </c>
      <c r="CF15">
        <v>0.23</v>
      </c>
      <c r="CG15">
        <v>3.78</v>
      </c>
      <c r="CH15">
        <v>0</v>
      </c>
      <c r="CI15">
        <v>7.65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1.9853970000000001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84.568809000000016</v>
      </c>
    </row>
    <row r="16" spans="1:114">
      <c r="A16" t="s">
        <v>58</v>
      </c>
      <c r="B16">
        <v>0</v>
      </c>
      <c r="C16">
        <v>25.750332</v>
      </c>
      <c r="D16">
        <v>8.7660699999999991</v>
      </c>
      <c r="E16">
        <v>0</v>
      </c>
      <c r="F16">
        <v>0</v>
      </c>
      <c r="G16">
        <v>22.628482000000002</v>
      </c>
      <c r="H16">
        <v>0</v>
      </c>
      <c r="I16">
        <v>78.886319999999998</v>
      </c>
      <c r="J16">
        <v>0</v>
      </c>
      <c r="K16">
        <v>687.79276700000003</v>
      </c>
      <c r="L16">
        <v>437.61432400000001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44.377769999999998</v>
      </c>
      <c r="X16">
        <v>144.630875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9.1450840000000007</v>
      </c>
      <c r="AG16">
        <v>42.599863999999997</v>
      </c>
      <c r="AH16">
        <v>0</v>
      </c>
      <c r="AI16">
        <v>0</v>
      </c>
      <c r="AJ16">
        <v>0</v>
      </c>
      <c r="AK16">
        <v>26.029924000000001</v>
      </c>
      <c r="AL16">
        <v>24.402000000000001</v>
      </c>
      <c r="AM16">
        <v>16.345120999999999</v>
      </c>
      <c r="AN16">
        <v>0.803041</v>
      </c>
      <c r="AO16">
        <v>0</v>
      </c>
      <c r="AP16">
        <v>0.12809999999999999</v>
      </c>
      <c r="AQ16">
        <v>0</v>
      </c>
      <c r="AR16">
        <v>30.911999999999999</v>
      </c>
      <c r="AS16">
        <v>22.868400000000001</v>
      </c>
      <c r="AT16">
        <v>14.9968</v>
      </c>
      <c r="AU16">
        <v>0</v>
      </c>
      <c r="AV16">
        <v>10.957587999999999</v>
      </c>
      <c r="AW16">
        <v>50.800942999999997</v>
      </c>
      <c r="AX16">
        <v>11.4328</v>
      </c>
      <c r="AY16">
        <v>0</v>
      </c>
      <c r="AZ16">
        <f t="shared" si="0"/>
        <v>84.568809000000016</v>
      </c>
      <c r="BA16">
        <f t="shared" si="1"/>
        <v>2717.4109559999997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1.444931</v>
      </c>
      <c r="BV16">
        <v>1.341844</v>
      </c>
      <c r="BW16">
        <v>6.23</v>
      </c>
      <c r="BX16">
        <v>4.2581249999999997</v>
      </c>
      <c r="BY16">
        <v>0.26</v>
      </c>
      <c r="BZ16">
        <v>1.938104</v>
      </c>
      <c r="CA16">
        <v>3.5116900000000002</v>
      </c>
      <c r="CB16">
        <v>1.65</v>
      </c>
      <c r="CC16">
        <v>1.42</v>
      </c>
      <c r="CD16">
        <v>1.41</v>
      </c>
      <c r="CE16">
        <v>0.99</v>
      </c>
      <c r="CF16">
        <v>0.23</v>
      </c>
      <c r="CG16">
        <v>3.78</v>
      </c>
      <c r="CH16">
        <v>0</v>
      </c>
      <c r="CI16">
        <v>7.65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1.9853970000000001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84.568809000000016</v>
      </c>
    </row>
    <row r="17" spans="1:114">
      <c r="A17" t="s">
        <v>59</v>
      </c>
      <c r="B17">
        <v>0</v>
      </c>
      <c r="C17">
        <v>25.750332</v>
      </c>
      <c r="D17">
        <v>8.7660699999999991</v>
      </c>
      <c r="E17">
        <v>0</v>
      </c>
      <c r="F17">
        <v>0</v>
      </c>
      <c r="G17">
        <v>22.628482000000002</v>
      </c>
      <c r="H17">
        <v>0</v>
      </c>
      <c r="I17">
        <v>78.886319999999998</v>
      </c>
      <c r="J17">
        <v>0</v>
      </c>
      <c r="K17">
        <v>687.79276700000003</v>
      </c>
      <c r="L17">
        <v>437.61432400000001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44.377769999999998</v>
      </c>
      <c r="X17">
        <v>144.630875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9.1450840000000007</v>
      </c>
      <c r="AG17">
        <v>42.599863999999997</v>
      </c>
      <c r="AH17">
        <v>0</v>
      </c>
      <c r="AI17">
        <v>0</v>
      </c>
      <c r="AJ17">
        <v>0</v>
      </c>
      <c r="AK17">
        <v>26.029924000000001</v>
      </c>
      <c r="AL17">
        <v>24.402000000000001</v>
      </c>
      <c r="AM17">
        <v>16.345120999999999</v>
      </c>
      <c r="AN17">
        <v>0.803041</v>
      </c>
      <c r="AO17">
        <v>0</v>
      </c>
      <c r="AP17">
        <v>0.12809999999999999</v>
      </c>
      <c r="AQ17">
        <v>0</v>
      </c>
      <c r="AR17">
        <v>38.64</v>
      </c>
      <c r="AS17">
        <v>22.868400000000001</v>
      </c>
      <c r="AT17">
        <v>14.9968</v>
      </c>
      <c r="AU17">
        <v>0</v>
      </c>
      <c r="AV17">
        <v>10.957587999999999</v>
      </c>
      <c r="AW17">
        <v>50.800942999999997</v>
      </c>
      <c r="AX17">
        <v>11.4328</v>
      </c>
      <c r="AY17">
        <v>0</v>
      </c>
      <c r="AZ17">
        <f t="shared" si="0"/>
        <v>84.448809000000011</v>
      </c>
      <c r="BA17">
        <f t="shared" si="1"/>
        <v>2725.0189559999999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1.444931</v>
      </c>
      <c r="BV17">
        <v>1.341844</v>
      </c>
      <c r="BW17">
        <v>6.23</v>
      </c>
      <c r="BX17">
        <v>4.2581249999999997</v>
      </c>
      <c r="BY17">
        <v>0.26</v>
      </c>
      <c r="BZ17">
        <v>1.938104</v>
      </c>
      <c r="CA17">
        <v>3.5116900000000002</v>
      </c>
      <c r="CB17">
        <v>1.65</v>
      </c>
      <c r="CC17">
        <v>1.33</v>
      </c>
      <c r="CD17">
        <v>1.41</v>
      </c>
      <c r="CE17">
        <v>0.96</v>
      </c>
      <c r="CF17">
        <v>0.23</v>
      </c>
      <c r="CG17">
        <v>3.78</v>
      </c>
      <c r="CH17">
        <v>0</v>
      </c>
      <c r="CI17">
        <v>7.65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1.9853970000000001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84.448809000000011</v>
      </c>
    </row>
    <row r="18" spans="1:114">
      <c r="A18" t="s">
        <v>60</v>
      </c>
      <c r="B18">
        <v>0</v>
      </c>
      <c r="C18">
        <v>25.750332</v>
      </c>
      <c r="D18">
        <v>8.7660699999999991</v>
      </c>
      <c r="E18">
        <v>0</v>
      </c>
      <c r="F18">
        <v>0</v>
      </c>
      <c r="G18">
        <v>22.628482000000002</v>
      </c>
      <c r="H18">
        <v>0</v>
      </c>
      <c r="I18">
        <v>78.886319999999998</v>
      </c>
      <c r="J18">
        <v>0</v>
      </c>
      <c r="K18">
        <v>687.79276700000003</v>
      </c>
      <c r="L18">
        <v>437.61432400000001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44.377769999999998</v>
      </c>
      <c r="X18">
        <v>144.630875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9.1450840000000007</v>
      </c>
      <c r="AG18">
        <v>42.599863999999997</v>
      </c>
      <c r="AH18">
        <v>0</v>
      </c>
      <c r="AI18">
        <v>0</v>
      </c>
      <c r="AJ18">
        <v>0</v>
      </c>
      <c r="AK18">
        <v>26.029924000000001</v>
      </c>
      <c r="AL18">
        <v>24.402000000000001</v>
      </c>
      <c r="AM18">
        <v>16.345120999999999</v>
      </c>
      <c r="AN18">
        <v>0.803041</v>
      </c>
      <c r="AO18">
        <v>0</v>
      </c>
      <c r="AP18">
        <v>0.12809999999999999</v>
      </c>
      <c r="AQ18">
        <v>0</v>
      </c>
      <c r="AR18">
        <v>38.64</v>
      </c>
      <c r="AS18">
        <v>22.868400000000001</v>
      </c>
      <c r="AT18">
        <v>14.9968</v>
      </c>
      <c r="AU18">
        <v>0</v>
      </c>
      <c r="AV18">
        <v>10.957587999999999</v>
      </c>
      <c r="AW18">
        <v>50.800942999999997</v>
      </c>
      <c r="AX18">
        <v>11.4328</v>
      </c>
      <c r="AY18">
        <v>0</v>
      </c>
      <c r="AZ18">
        <f t="shared" si="0"/>
        <v>84.524858000000009</v>
      </c>
      <c r="BA18">
        <f t="shared" si="1"/>
        <v>2725.0950050000001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1.52098</v>
      </c>
      <c r="BV18">
        <v>1.341844</v>
      </c>
      <c r="BW18">
        <v>6.23</v>
      </c>
      <c r="BX18">
        <v>4.2581249999999997</v>
      </c>
      <c r="BY18">
        <v>0.26</v>
      </c>
      <c r="BZ18">
        <v>1.938104</v>
      </c>
      <c r="CA18">
        <v>3.5116900000000002</v>
      </c>
      <c r="CB18">
        <v>1.65</v>
      </c>
      <c r="CC18">
        <v>1.33</v>
      </c>
      <c r="CD18">
        <v>1.41</v>
      </c>
      <c r="CE18">
        <v>0.96</v>
      </c>
      <c r="CF18">
        <v>0.23</v>
      </c>
      <c r="CG18">
        <v>3.78</v>
      </c>
      <c r="CH18">
        <v>0</v>
      </c>
      <c r="CI18">
        <v>7.65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1.9853970000000001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84.524858000000009</v>
      </c>
    </row>
    <row r="19" spans="1:114">
      <c r="A19" t="s">
        <v>61</v>
      </c>
      <c r="B19">
        <v>0</v>
      </c>
      <c r="C19">
        <v>25.750332</v>
      </c>
      <c r="D19">
        <v>8.7660699999999991</v>
      </c>
      <c r="E19">
        <v>0</v>
      </c>
      <c r="F19">
        <v>0</v>
      </c>
      <c r="G19">
        <v>22.628482000000002</v>
      </c>
      <c r="H19">
        <v>0</v>
      </c>
      <c r="I19">
        <v>78.886319999999998</v>
      </c>
      <c r="J19">
        <v>0</v>
      </c>
      <c r="K19">
        <v>687.79276700000003</v>
      </c>
      <c r="L19">
        <v>437.61432400000001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44.377769999999998</v>
      </c>
      <c r="X19">
        <v>144.630875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9.1450840000000007</v>
      </c>
      <c r="AG19">
        <v>42.599863999999997</v>
      </c>
      <c r="AH19">
        <v>0</v>
      </c>
      <c r="AI19">
        <v>0</v>
      </c>
      <c r="AJ19">
        <v>0</v>
      </c>
      <c r="AK19">
        <v>26.029924000000001</v>
      </c>
      <c r="AL19">
        <v>24.402000000000001</v>
      </c>
      <c r="AM19">
        <v>16.345120999999999</v>
      </c>
      <c r="AN19">
        <v>0.803041</v>
      </c>
      <c r="AO19">
        <v>0</v>
      </c>
      <c r="AP19">
        <v>0.12809999999999999</v>
      </c>
      <c r="AQ19">
        <v>0</v>
      </c>
      <c r="AR19">
        <v>38.64</v>
      </c>
      <c r="AS19">
        <v>22.868400000000001</v>
      </c>
      <c r="AT19">
        <v>14.9968</v>
      </c>
      <c r="AU19">
        <v>0</v>
      </c>
      <c r="AV19">
        <v>10.957587999999999</v>
      </c>
      <c r="AW19">
        <v>50.800942999999997</v>
      </c>
      <c r="AX19">
        <v>11.4328</v>
      </c>
      <c r="AY19">
        <v>0</v>
      </c>
      <c r="AZ19">
        <f t="shared" si="0"/>
        <v>84.67180900000001</v>
      </c>
      <c r="BA19">
        <f t="shared" si="1"/>
        <v>2725.2419559999998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1.597029</v>
      </c>
      <c r="BV19">
        <v>1.341844</v>
      </c>
      <c r="BW19">
        <v>6.23</v>
      </c>
      <c r="BX19">
        <v>4.2581249999999997</v>
      </c>
      <c r="BY19">
        <v>0.26</v>
      </c>
      <c r="BZ19">
        <v>1.938104</v>
      </c>
      <c r="CA19">
        <v>3.5116900000000002</v>
      </c>
      <c r="CB19">
        <v>1.8</v>
      </c>
      <c r="CC19">
        <v>1.33</v>
      </c>
      <c r="CD19">
        <v>1.32</v>
      </c>
      <c r="CE19">
        <v>0.96</v>
      </c>
      <c r="CF19">
        <v>0.23</v>
      </c>
      <c r="CG19">
        <v>3.78</v>
      </c>
      <c r="CH19">
        <v>0</v>
      </c>
      <c r="CI19">
        <v>7.65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1.9961869999999999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84.67180900000001</v>
      </c>
    </row>
    <row r="20" spans="1:114">
      <c r="A20" t="s">
        <v>62</v>
      </c>
      <c r="B20">
        <v>0</v>
      </c>
      <c r="C20">
        <v>25.750332</v>
      </c>
      <c r="D20">
        <v>8.7660699999999991</v>
      </c>
      <c r="E20">
        <v>0</v>
      </c>
      <c r="F20">
        <v>0</v>
      </c>
      <c r="G20">
        <v>22.628482000000002</v>
      </c>
      <c r="H20">
        <v>0</v>
      </c>
      <c r="I20">
        <v>78.886319999999998</v>
      </c>
      <c r="J20">
        <v>0</v>
      </c>
      <c r="K20">
        <v>687.79276700000003</v>
      </c>
      <c r="L20">
        <v>437.61432400000001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44.377769999999998</v>
      </c>
      <c r="X20">
        <v>144.630875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9.1450840000000007</v>
      </c>
      <c r="AG20">
        <v>42.599863999999997</v>
      </c>
      <c r="AH20">
        <v>0</v>
      </c>
      <c r="AI20">
        <v>0</v>
      </c>
      <c r="AJ20">
        <v>0</v>
      </c>
      <c r="AK20">
        <v>26.029924000000001</v>
      </c>
      <c r="AL20">
        <v>24.402000000000001</v>
      </c>
      <c r="AM20">
        <v>16.345120999999999</v>
      </c>
      <c r="AN20">
        <v>0.803041</v>
      </c>
      <c r="AO20">
        <v>0</v>
      </c>
      <c r="AP20">
        <v>0.12809999999999999</v>
      </c>
      <c r="AQ20">
        <v>0</v>
      </c>
      <c r="AR20">
        <v>38.64</v>
      </c>
      <c r="AS20">
        <v>22.868400000000001</v>
      </c>
      <c r="AT20">
        <v>14.9968</v>
      </c>
      <c r="AU20">
        <v>0</v>
      </c>
      <c r="AV20">
        <v>10.957587999999999</v>
      </c>
      <c r="AW20">
        <v>50.800942999999997</v>
      </c>
      <c r="AX20">
        <v>11.4328</v>
      </c>
      <c r="AY20">
        <v>0</v>
      </c>
      <c r="AZ20">
        <f t="shared" si="0"/>
        <v>84.747858000000008</v>
      </c>
      <c r="BA20">
        <f t="shared" si="1"/>
        <v>2725.3180050000001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1.6730780000000001</v>
      </c>
      <c r="BV20">
        <v>1.341844</v>
      </c>
      <c r="BW20">
        <v>6.23</v>
      </c>
      <c r="BX20">
        <v>4.2581249999999997</v>
      </c>
      <c r="BY20">
        <v>0.26</v>
      </c>
      <c r="BZ20">
        <v>1.938104</v>
      </c>
      <c r="CA20">
        <v>3.5116900000000002</v>
      </c>
      <c r="CB20">
        <v>1.8</v>
      </c>
      <c r="CC20">
        <v>1.33</v>
      </c>
      <c r="CD20">
        <v>1.32</v>
      </c>
      <c r="CE20">
        <v>0.96</v>
      </c>
      <c r="CF20">
        <v>0.23</v>
      </c>
      <c r="CG20">
        <v>3.78</v>
      </c>
      <c r="CH20">
        <v>0</v>
      </c>
      <c r="CI20">
        <v>7.65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1.9961869999999999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84.747858000000008</v>
      </c>
    </row>
    <row r="21" spans="1:114">
      <c r="A21" t="s">
        <v>63</v>
      </c>
      <c r="B21">
        <v>0</v>
      </c>
      <c r="C21">
        <v>25.750332</v>
      </c>
      <c r="D21">
        <v>8.7660699999999991</v>
      </c>
      <c r="E21">
        <v>0</v>
      </c>
      <c r="F21">
        <v>0</v>
      </c>
      <c r="G21">
        <v>22.628482000000002</v>
      </c>
      <c r="H21">
        <v>0</v>
      </c>
      <c r="I21">
        <v>78.886319999999998</v>
      </c>
      <c r="J21">
        <v>0</v>
      </c>
      <c r="K21">
        <v>687.79276700000003</v>
      </c>
      <c r="L21">
        <v>437.61432400000001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44.377769999999998</v>
      </c>
      <c r="X21">
        <v>144.630875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9.1450840000000007</v>
      </c>
      <c r="AG21">
        <v>42.599863999999997</v>
      </c>
      <c r="AH21">
        <v>0</v>
      </c>
      <c r="AI21">
        <v>0</v>
      </c>
      <c r="AJ21">
        <v>0</v>
      </c>
      <c r="AK21">
        <v>26.029924000000001</v>
      </c>
      <c r="AL21">
        <v>24.402000000000001</v>
      </c>
      <c r="AM21">
        <v>16.345120999999999</v>
      </c>
      <c r="AN21">
        <v>0.803041</v>
      </c>
      <c r="AO21">
        <v>0</v>
      </c>
      <c r="AP21">
        <v>0.12809999999999999</v>
      </c>
      <c r="AQ21">
        <v>0</v>
      </c>
      <c r="AR21">
        <v>38.64</v>
      </c>
      <c r="AS21">
        <v>22.868400000000001</v>
      </c>
      <c r="AT21">
        <v>14.9968</v>
      </c>
      <c r="AU21">
        <v>0</v>
      </c>
      <c r="AV21">
        <v>10.957587999999999</v>
      </c>
      <c r="AW21">
        <v>50.800942999999997</v>
      </c>
      <c r="AX21">
        <v>11.4328</v>
      </c>
      <c r="AY21">
        <v>0</v>
      </c>
      <c r="AZ21">
        <f t="shared" si="0"/>
        <v>84.747858000000008</v>
      </c>
      <c r="BA21">
        <f t="shared" si="1"/>
        <v>2725.3180050000001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1.6730780000000001</v>
      </c>
      <c r="BV21">
        <v>1.341844</v>
      </c>
      <c r="BW21">
        <v>6.23</v>
      </c>
      <c r="BX21">
        <v>4.2581249999999997</v>
      </c>
      <c r="BY21">
        <v>0.26</v>
      </c>
      <c r="BZ21">
        <v>1.938104</v>
      </c>
      <c r="CA21">
        <v>3.5116900000000002</v>
      </c>
      <c r="CB21">
        <v>1.8</v>
      </c>
      <c r="CC21">
        <v>1.33</v>
      </c>
      <c r="CD21">
        <v>1.32</v>
      </c>
      <c r="CE21">
        <v>0.96</v>
      </c>
      <c r="CF21">
        <v>0.23</v>
      </c>
      <c r="CG21">
        <v>3.78</v>
      </c>
      <c r="CH21">
        <v>0</v>
      </c>
      <c r="CI21">
        <v>7.65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1.9961869999999999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84.747858000000008</v>
      </c>
    </row>
    <row r="22" spans="1:114">
      <c r="A22" t="s">
        <v>64</v>
      </c>
      <c r="B22">
        <v>0</v>
      </c>
      <c r="C22">
        <v>25.750332</v>
      </c>
      <c r="D22">
        <v>8.7660699999999991</v>
      </c>
      <c r="E22">
        <v>0</v>
      </c>
      <c r="F22">
        <v>0</v>
      </c>
      <c r="G22">
        <v>22.628482000000002</v>
      </c>
      <c r="H22">
        <v>0</v>
      </c>
      <c r="I22">
        <v>78.886319999999998</v>
      </c>
      <c r="J22">
        <v>0</v>
      </c>
      <c r="K22">
        <v>687.79276700000003</v>
      </c>
      <c r="L22">
        <v>437.61432400000001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44.377769999999998</v>
      </c>
      <c r="X22">
        <v>144.630875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9.1450840000000007</v>
      </c>
      <c r="AG22">
        <v>42.599863999999997</v>
      </c>
      <c r="AH22">
        <v>0</v>
      </c>
      <c r="AI22">
        <v>0</v>
      </c>
      <c r="AJ22">
        <v>0</v>
      </c>
      <c r="AK22">
        <v>26.029924000000001</v>
      </c>
      <c r="AL22">
        <v>24.402000000000001</v>
      </c>
      <c r="AM22">
        <v>16.345120999999999</v>
      </c>
      <c r="AN22">
        <v>0.803041</v>
      </c>
      <c r="AO22">
        <v>0</v>
      </c>
      <c r="AP22">
        <v>0</v>
      </c>
      <c r="AQ22">
        <v>0</v>
      </c>
      <c r="AR22">
        <v>38.64</v>
      </c>
      <c r="AS22">
        <v>22.868400000000001</v>
      </c>
      <c r="AT22">
        <v>14.9968</v>
      </c>
      <c r="AU22">
        <v>0</v>
      </c>
      <c r="AV22">
        <v>10.957587999999999</v>
      </c>
      <c r="AW22">
        <v>50.800942999999997</v>
      </c>
      <c r="AX22">
        <v>11.4328</v>
      </c>
      <c r="AY22">
        <v>0</v>
      </c>
      <c r="AZ22">
        <f t="shared" si="0"/>
        <v>84.747858000000008</v>
      </c>
      <c r="BA22">
        <f t="shared" si="1"/>
        <v>2725.1899050000002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1.6730780000000001</v>
      </c>
      <c r="BV22">
        <v>1.341844</v>
      </c>
      <c r="BW22">
        <v>6.23</v>
      </c>
      <c r="BX22">
        <v>4.2581249999999997</v>
      </c>
      <c r="BY22">
        <v>0.26</v>
      </c>
      <c r="BZ22">
        <v>1.938104</v>
      </c>
      <c r="CA22">
        <v>3.5116900000000002</v>
      </c>
      <c r="CB22">
        <v>1.8</v>
      </c>
      <c r="CC22">
        <v>1.33</v>
      </c>
      <c r="CD22">
        <v>1.32</v>
      </c>
      <c r="CE22">
        <v>0.96</v>
      </c>
      <c r="CF22">
        <v>0.23</v>
      </c>
      <c r="CG22">
        <v>3.78</v>
      </c>
      <c r="CH22">
        <v>0</v>
      </c>
      <c r="CI22">
        <v>7.65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1.9961869999999999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84.747858000000008</v>
      </c>
    </row>
    <row r="23" spans="1:114">
      <c r="A23" t="s">
        <v>65</v>
      </c>
      <c r="B23">
        <v>0</v>
      </c>
      <c r="C23">
        <v>25.750332</v>
      </c>
      <c r="D23">
        <v>8.7660699999999991</v>
      </c>
      <c r="E23">
        <v>0</v>
      </c>
      <c r="F23">
        <v>0</v>
      </c>
      <c r="G23">
        <v>22.628482000000002</v>
      </c>
      <c r="H23">
        <v>0</v>
      </c>
      <c r="I23">
        <v>78.886319999999998</v>
      </c>
      <c r="J23">
        <v>0</v>
      </c>
      <c r="K23">
        <v>687.79276700000003</v>
      </c>
      <c r="L23">
        <v>437.61432400000001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44.377769999999998</v>
      </c>
      <c r="X23">
        <v>144.630875</v>
      </c>
      <c r="Y23">
        <v>0</v>
      </c>
      <c r="Z23">
        <v>6.5537999999999998</v>
      </c>
      <c r="AA23">
        <v>14.04936</v>
      </c>
      <c r="AB23">
        <v>3.4694120000000002</v>
      </c>
      <c r="AC23">
        <v>10.024682</v>
      </c>
      <c r="AD23">
        <v>0</v>
      </c>
      <c r="AE23">
        <v>17.006554999999999</v>
      </c>
      <c r="AF23">
        <v>9.1450840000000007</v>
      </c>
      <c r="AG23">
        <v>42.599863999999997</v>
      </c>
      <c r="AH23">
        <v>0</v>
      </c>
      <c r="AI23">
        <v>0</v>
      </c>
      <c r="AJ23">
        <v>0</v>
      </c>
      <c r="AK23">
        <v>26.029924000000001</v>
      </c>
      <c r="AL23">
        <v>24.402000000000001</v>
      </c>
      <c r="AM23">
        <v>16.345120999999999</v>
      </c>
      <c r="AN23">
        <v>0.803041</v>
      </c>
      <c r="AO23">
        <v>0</v>
      </c>
      <c r="AP23">
        <v>0</v>
      </c>
      <c r="AQ23">
        <v>0</v>
      </c>
      <c r="AR23">
        <v>52.44</v>
      </c>
      <c r="AS23">
        <v>32.688360000000003</v>
      </c>
      <c r="AT23">
        <v>14.9968</v>
      </c>
      <c r="AU23">
        <v>0</v>
      </c>
      <c r="AV23">
        <v>10.957587999999999</v>
      </c>
      <c r="AW23">
        <v>50.800942999999997</v>
      </c>
      <c r="AX23">
        <v>11.4328</v>
      </c>
      <c r="AY23">
        <v>0</v>
      </c>
      <c r="AZ23">
        <f t="shared" si="0"/>
        <v>84.930375000000012</v>
      </c>
      <c r="BA23">
        <f t="shared" si="1"/>
        <v>2776.5358360000005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1.8555950000000001</v>
      </c>
      <c r="BV23">
        <v>1.341844</v>
      </c>
      <c r="BW23">
        <v>6.23</v>
      </c>
      <c r="BX23">
        <v>4.2581249999999997</v>
      </c>
      <c r="BY23">
        <v>0.26</v>
      </c>
      <c r="BZ23">
        <v>1.938104</v>
      </c>
      <c r="CA23">
        <v>3.5116900000000002</v>
      </c>
      <c r="CB23">
        <v>1.8</v>
      </c>
      <c r="CC23">
        <v>1.33</v>
      </c>
      <c r="CD23">
        <v>1.32</v>
      </c>
      <c r="CE23">
        <v>0.96</v>
      </c>
      <c r="CF23">
        <v>0.23</v>
      </c>
      <c r="CG23">
        <v>3.78</v>
      </c>
      <c r="CH23">
        <v>0</v>
      </c>
      <c r="CI23">
        <v>7.65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1.9961869999999999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84.930375000000012</v>
      </c>
    </row>
    <row r="24" spans="1:114">
      <c r="A24" t="s">
        <v>66</v>
      </c>
      <c r="B24">
        <v>0</v>
      </c>
      <c r="C24">
        <v>25.750332</v>
      </c>
      <c r="D24">
        <v>8.7660699999999991</v>
      </c>
      <c r="E24">
        <v>0</v>
      </c>
      <c r="F24">
        <v>0</v>
      </c>
      <c r="G24">
        <v>22.628482000000002</v>
      </c>
      <c r="H24">
        <v>0</v>
      </c>
      <c r="I24">
        <v>78.886319999999998</v>
      </c>
      <c r="J24">
        <v>0</v>
      </c>
      <c r="K24">
        <v>687.79276700000003</v>
      </c>
      <c r="L24">
        <v>437.61432400000001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44.377769999999998</v>
      </c>
      <c r="X24">
        <v>144.630875</v>
      </c>
      <c r="Y24">
        <v>0</v>
      </c>
      <c r="Z24">
        <v>6.5537999999999998</v>
      </c>
      <c r="AA24">
        <v>14.04936</v>
      </c>
      <c r="AB24">
        <v>13.600092</v>
      </c>
      <c r="AC24">
        <v>10.024682</v>
      </c>
      <c r="AD24">
        <v>0</v>
      </c>
      <c r="AE24">
        <v>17.006554999999999</v>
      </c>
      <c r="AF24">
        <v>9.1450840000000007</v>
      </c>
      <c r="AG24">
        <v>42.599863999999997</v>
      </c>
      <c r="AH24">
        <v>12.312868999999999</v>
      </c>
      <c r="AI24">
        <v>0</v>
      </c>
      <c r="AJ24">
        <v>0</v>
      </c>
      <c r="AK24">
        <v>26.029924000000001</v>
      </c>
      <c r="AL24">
        <v>24.402000000000001</v>
      </c>
      <c r="AM24">
        <v>16.345120999999999</v>
      </c>
      <c r="AN24">
        <v>0.803041</v>
      </c>
      <c r="AO24">
        <v>0</v>
      </c>
      <c r="AP24">
        <v>0</v>
      </c>
      <c r="AQ24">
        <v>12.674314000000001</v>
      </c>
      <c r="AR24">
        <v>52.44</v>
      </c>
      <c r="AS24">
        <v>32.688360000000003</v>
      </c>
      <c r="AT24">
        <v>14.9968</v>
      </c>
      <c r="AU24">
        <v>0</v>
      </c>
      <c r="AV24">
        <v>10.957587999999999</v>
      </c>
      <c r="AW24">
        <v>50.800942999999997</v>
      </c>
      <c r="AX24">
        <v>11.4328</v>
      </c>
      <c r="AY24">
        <v>0</v>
      </c>
      <c r="AZ24">
        <f t="shared" si="0"/>
        <v>85.008591999999993</v>
      </c>
      <c r="BA24">
        <f t="shared" si="1"/>
        <v>2811.7319160000006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1.9012249999999999</v>
      </c>
      <c r="BV24">
        <v>1.341844</v>
      </c>
      <c r="BW24">
        <v>6.23</v>
      </c>
      <c r="BX24">
        <v>4.2581249999999997</v>
      </c>
      <c r="BY24">
        <v>0.26</v>
      </c>
      <c r="BZ24">
        <v>1.938104</v>
      </c>
      <c r="CA24">
        <v>3.5116900000000002</v>
      </c>
      <c r="CB24">
        <v>1.8</v>
      </c>
      <c r="CC24">
        <v>1.33</v>
      </c>
      <c r="CD24">
        <v>1.32</v>
      </c>
      <c r="CE24">
        <v>0.96</v>
      </c>
      <c r="CF24">
        <v>0.23</v>
      </c>
      <c r="CG24">
        <v>3.78</v>
      </c>
      <c r="CH24">
        <v>9.7328999999999999E-2</v>
      </c>
      <c r="CI24">
        <v>7.65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1.9314450000000001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85.008591999999993</v>
      </c>
    </row>
    <row r="25" spans="1:114">
      <c r="A25" t="s">
        <v>67</v>
      </c>
      <c r="B25">
        <v>0</v>
      </c>
      <c r="C25">
        <v>25.750332</v>
      </c>
      <c r="D25">
        <v>8.7660699999999991</v>
      </c>
      <c r="E25">
        <v>0</v>
      </c>
      <c r="F25">
        <v>0</v>
      </c>
      <c r="G25">
        <v>22.628482000000002</v>
      </c>
      <c r="H25">
        <v>0</v>
      </c>
      <c r="I25">
        <v>78.886319999999998</v>
      </c>
      <c r="J25">
        <v>0</v>
      </c>
      <c r="K25">
        <v>687.79276700000003</v>
      </c>
      <c r="L25">
        <v>437.61432400000001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44.377769999999998</v>
      </c>
      <c r="X25">
        <v>144.630875</v>
      </c>
      <c r="Y25">
        <v>0</v>
      </c>
      <c r="Z25">
        <v>6.5537999999999998</v>
      </c>
      <c r="AA25">
        <v>14.04936</v>
      </c>
      <c r="AB25">
        <v>13.600092</v>
      </c>
      <c r="AC25">
        <v>10.024682</v>
      </c>
      <c r="AD25">
        <v>0</v>
      </c>
      <c r="AE25">
        <v>34.130029999999998</v>
      </c>
      <c r="AF25">
        <v>9.1450840000000007</v>
      </c>
      <c r="AG25">
        <v>42.599863999999997</v>
      </c>
      <c r="AH25">
        <v>21.498660000000001</v>
      </c>
      <c r="AI25">
        <v>0</v>
      </c>
      <c r="AJ25">
        <v>0</v>
      </c>
      <c r="AK25">
        <v>26.029924000000001</v>
      </c>
      <c r="AL25">
        <v>24.402000000000001</v>
      </c>
      <c r="AM25">
        <v>16.345120999999999</v>
      </c>
      <c r="AN25">
        <v>0.803041</v>
      </c>
      <c r="AO25">
        <v>0</v>
      </c>
      <c r="AP25">
        <v>0</v>
      </c>
      <c r="AQ25">
        <v>25.348627</v>
      </c>
      <c r="AR25">
        <v>52.44</v>
      </c>
      <c r="AS25">
        <v>32.688360000000003</v>
      </c>
      <c r="AT25">
        <v>14.9968</v>
      </c>
      <c r="AU25">
        <v>0</v>
      </c>
      <c r="AV25">
        <v>10.957587999999999</v>
      </c>
      <c r="AW25">
        <v>50.800942999999997</v>
      </c>
      <c r="AX25">
        <v>11.4328</v>
      </c>
      <c r="AY25">
        <v>0</v>
      </c>
      <c r="AZ25">
        <f t="shared" si="0"/>
        <v>85.005362999999988</v>
      </c>
      <c r="BA25">
        <f t="shared" si="1"/>
        <v>2850.7122660000005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1.9012249999999999</v>
      </c>
      <c r="BV25">
        <v>1.341844</v>
      </c>
      <c r="BW25">
        <v>6.23</v>
      </c>
      <c r="BX25">
        <v>4.2581249999999997</v>
      </c>
      <c r="BY25">
        <v>0.26</v>
      </c>
      <c r="BZ25">
        <v>1.938104</v>
      </c>
      <c r="CA25">
        <v>3.5116900000000002</v>
      </c>
      <c r="CB25">
        <v>1.8</v>
      </c>
      <c r="CC25">
        <v>1.33</v>
      </c>
      <c r="CD25">
        <v>1.32</v>
      </c>
      <c r="CE25">
        <v>0.96</v>
      </c>
      <c r="CF25">
        <v>0.23</v>
      </c>
      <c r="CG25">
        <v>3.78</v>
      </c>
      <c r="CH25">
        <v>0.16963</v>
      </c>
      <c r="CI25">
        <v>7.65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1.855915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85.005362999999988</v>
      </c>
    </row>
    <row r="26" spans="1:114">
      <c r="A26" t="s">
        <v>68</v>
      </c>
      <c r="B26">
        <v>0</v>
      </c>
      <c r="C26">
        <v>25.750332</v>
      </c>
      <c r="D26">
        <v>8.7660699999999991</v>
      </c>
      <c r="E26">
        <v>0</v>
      </c>
      <c r="F26">
        <v>0</v>
      </c>
      <c r="G26">
        <v>22.628482000000002</v>
      </c>
      <c r="H26">
        <v>0</v>
      </c>
      <c r="I26">
        <v>78.886319999999998</v>
      </c>
      <c r="J26">
        <v>0</v>
      </c>
      <c r="K26">
        <v>687.79276700000003</v>
      </c>
      <c r="L26">
        <v>437.61432400000001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44.377769999999998</v>
      </c>
      <c r="X26">
        <v>144.630875</v>
      </c>
      <c r="Y26">
        <v>0</v>
      </c>
      <c r="Z26">
        <v>6.5537999999999998</v>
      </c>
      <c r="AA26">
        <v>28.09872</v>
      </c>
      <c r="AB26">
        <v>13.600092</v>
      </c>
      <c r="AC26">
        <v>10.024682</v>
      </c>
      <c r="AD26">
        <v>0</v>
      </c>
      <c r="AE26">
        <v>34.130029999999998</v>
      </c>
      <c r="AF26">
        <v>9.1450840000000007</v>
      </c>
      <c r="AG26">
        <v>42.599863999999997</v>
      </c>
      <c r="AH26">
        <v>44.072251999999999</v>
      </c>
      <c r="AI26">
        <v>0</v>
      </c>
      <c r="AJ26">
        <v>0</v>
      </c>
      <c r="AK26">
        <v>26.029924000000001</v>
      </c>
      <c r="AL26">
        <v>24.402000000000001</v>
      </c>
      <c r="AM26">
        <v>16.345120999999999</v>
      </c>
      <c r="AN26">
        <v>0.803041</v>
      </c>
      <c r="AO26">
        <v>0</v>
      </c>
      <c r="AP26">
        <v>0</v>
      </c>
      <c r="AQ26">
        <v>38.022941000000003</v>
      </c>
      <c r="AR26">
        <v>30.911999999999999</v>
      </c>
      <c r="AS26">
        <v>32.688360000000003</v>
      </c>
      <c r="AT26">
        <v>14.9968</v>
      </c>
      <c r="AU26">
        <v>0</v>
      </c>
      <c r="AV26">
        <v>10.957587999999999</v>
      </c>
      <c r="AW26">
        <v>50.800942999999997</v>
      </c>
      <c r="AX26">
        <v>11.4328</v>
      </c>
      <c r="AY26">
        <v>0</v>
      </c>
      <c r="AZ26">
        <f t="shared" si="0"/>
        <v>85.386166000000003</v>
      </c>
      <c r="BA26">
        <f t="shared" si="1"/>
        <v>2878.8623350000007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1.946855</v>
      </c>
      <c r="BV26">
        <v>1.341844</v>
      </c>
      <c r="BW26">
        <v>6.23</v>
      </c>
      <c r="BX26">
        <v>4.2581249999999997</v>
      </c>
      <c r="BY26">
        <v>0.26</v>
      </c>
      <c r="BZ26">
        <v>1.938104</v>
      </c>
      <c r="CA26">
        <v>3.5116900000000002</v>
      </c>
      <c r="CB26">
        <v>1.8</v>
      </c>
      <c r="CC26">
        <v>1.36</v>
      </c>
      <c r="CD26">
        <v>1.34</v>
      </c>
      <c r="CE26">
        <v>0.96</v>
      </c>
      <c r="CF26">
        <v>0.23</v>
      </c>
      <c r="CG26">
        <v>3.78</v>
      </c>
      <c r="CH26">
        <v>0.35038399999999997</v>
      </c>
      <c r="CI26">
        <v>7.65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1.7911729999999999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85.386166000000003</v>
      </c>
    </row>
    <row r="27" spans="1:114">
      <c r="A27" t="s">
        <v>69</v>
      </c>
      <c r="B27">
        <v>0</v>
      </c>
      <c r="C27">
        <v>6.5745529999999999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78.886319999999998</v>
      </c>
      <c r="J27">
        <v>5.7164000000000001</v>
      </c>
      <c r="K27">
        <v>687.79276700000003</v>
      </c>
      <c r="L27">
        <v>437.61432400000001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44.377769999999998</v>
      </c>
      <c r="X27">
        <v>144.630875</v>
      </c>
      <c r="Y27">
        <v>0</v>
      </c>
      <c r="Z27">
        <v>6.5537999999999998</v>
      </c>
      <c r="AA27">
        <v>28.09872</v>
      </c>
      <c r="AB27">
        <v>27.338961000000001</v>
      </c>
      <c r="AC27">
        <v>10.024682</v>
      </c>
      <c r="AD27">
        <v>0</v>
      </c>
      <c r="AE27">
        <v>34.130029999999998</v>
      </c>
      <c r="AF27">
        <v>9.1450840000000007</v>
      </c>
      <c r="AG27">
        <v>42.599863999999997</v>
      </c>
      <c r="AH27">
        <v>68.404826</v>
      </c>
      <c r="AI27">
        <v>3.9559120000000001</v>
      </c>
      <c r="AJ27">
        <v>0</v>
      </c>
      <c r="AK27">
        <v>26.029924000000001</v>
      </c>
      <c r="AL27">
        <v>24.402000000000001</v>
      </c>
      <c r="AM27">
        <v>16.345120999999999</v>
      </c>
      <c r="AN27">
        <v>0.803041</v>
      </c>
      <c r="AO27">
        <v>0</v>
      </c>
      <c r="AP27">
        <v>0</v>
      </c>
      <c r="AQ27">
        <v>38.022941000000003</v>
      </c>
      <c r="AR27">
        <v>30.911999999999999</v>
      </c>
      <c r="AS27">
        <v>32.688360000000003</v>
      </c>
      <c r="AT27">
        <v>14.9968</v>
      </c>
      <c r="AU27">
        <v>0</v>
      </c>
      <c r="AV27">
        <v>32.872763999999997</v>
      </c>
      <c r="AW27">
        <v>50.800942999999997</v>
      </c>
      <c r="AX27">
        <v>5.7164000000000001</v>
      </c>
      <c r="AY27">
        <v>0</v>
      </c>
      <c r="AZ27">
        <f t="shared" si="0"/>
        <v>85.879146000000006</v>
      </c>
      <c r="BA27">
        <f t="shared" si="1"/>
        <v>2920.8347910000002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1.946855</v>
      </c>
      <c r="BV27">
        <v>1.341844</v>
      </c>
      <c r="BW27">
        <v>6.23</v>
      </c>
      <c r="BX27">
        <v>4.2581249999999997</v>
      </c>
      <c r="BY27">
        <v>0.26</v>
      </c>
      <c r="BZ27">
        <v>1.938104</v>
      </c>
      <c r="CA27">
        <v>3.5116900000000002</v>
      </c>
      <c r="CB27">
        <v>1.8</v>
      </c>
      <c r="CC27">
        <v>1.36</v>
      </c>
      <c r="CD27">
        <v>1.34</v>
      </c>
      <c r="CE27">
        <v>0.96</v>
      </c>
      <c r="CF27">
        <v>0.23</v>
      </c>
      <c r="CG27">
        <v>3.78</v>
      </c>
      <c r="CH27">
        <v>0.54503999999999997</v>
      </c>
      <c r="CI27">
        <v>7.61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1.7911729999999999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85.879146000000006</v>
      </c>
    </row>
    <row r="28" spans="1:114">
      <c r="A28" t="s">
        <v>70</v>
      </c>
      <c r="B28">
        <v>0</v>
      </c>
      <c r="C28">
        <v>6.5745529999999999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78.886319999999998</v>
      </c>
      <c r="J28">
        <v>5.7164000000000001</v>
      </c>
      <c r="K28">
        <v>687.79276700000003</v>
      </c>
      <c r="L28">
        <v>437.61432400000001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44.377769999999998</v>
      </c>
      <c r="X28">
        <v>144.630875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34.130029999999998</v>
      </c>
      <c r="AF28">
        <v>9.1450840000000007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26.029924000000001</v>
      </c>
      <c r="AL28">
        <v>24.402000000000001</v>
      </c>
      <c r="AM28">
        <v>16.345120999999999</v>
      </c>
      <c r="AN28">
        <v>0.803041</v>
      </c>
      <c r="AO28">
        <v>0</v>
      </c>
      <c r="AP28">
        <v>0</v>
      </c>
      <c r="AQ28">
        <v>38.022941000000003</v>
      </c>
      <c r="AR28">
        <v>30.911999999999999</v>
      </c>
      <c r="AS28">
        <v>22.195799999999998</v>
      </c>
      <c r="AT28">
        <v>14.9968</v>
      </c>
      <c r="AU28">
        <v>0</v>
      </c>
      <c r="AV28">
        <v>32.872763999999997</v>
      </c>
      <c r="AW28">
        <v>50.800942999999997</v>
      </c>
      <c r="AX28">
        <v>5.7164000000000001</v>
      </c>
      <c r="AY28">
        <v>0</v>
      </c>
      <c r="AZ28">
        <f t="shared" si="0"/>
        <v>87.169823000000008</v>
      </c>
      <c r="BA28">
        <f t="shared" si="1"/>
        <v>2978.9712559999998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1.946855</v>
      </c>
      <c r="BV28">
        <v>1.341844</v>
      </c>
      <c r="BW28">
        <v>6.23</v>
      </c>
      <c r="BX28">
        <v>4.2581249999999997</v>
      </c>
      <c r="BY28">
        <v>0.26</v>
      </c>
      <c r="BZ28">
        <v>1.938104</v>
      </c>
      <c r="CA28">
        <v>3.5116900000000002</v>
      </c>
      <c r="CB28">
        <v>1.8</v>
      </c>
      <c r="CC28">
        <v>1.36</v>
      </c>
      <c r="CD28">
        <v>1.34</v>
      </c>
      <c r="CE28">
        <v>0.96</v>
      </c>
      <c r="CF28">
        <v>0.23</v>
      </c>
      <c r="CG28">
        <v>3.78</v>
      </c>
      <c r="CH28">
        <v>0.76750700000000005</v>
      </c>
      <c r="CI28">
        <v>7.61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1.855915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87.169823000000008</v>
      </c>
    </row>
    <row r="29" spans="1:114">
      <c r="A29" t="s">
        <v>71</v>
      </c>
      <c r="B29">
        <v>0</v>
      </c>
      <c r="C29">
        <v>6.5745529999999999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78.886319999999998</v>
      </c>
      <c r="J29">
        <v>5.7164000000000001</v>
      </c>
      <c r="K29">
        <v>687.79276700000003</v>
      </c>
      <c r="L29">
        <v>437.61432400000001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44.377769999999998</v>
      </c>
      <c r="X29">
        <v>144.630875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51.195045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26.029924000000001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38.022941000000003</v>
      </c>
      <c r="AR29">
        <v>30.911999999999999</v>
      </c>
      <c r="AS29">
        <v>22.195799999999998</v>
      </c>
      <c r="AT29">
        <v>14.9968</v>
      </c>
      <c r="AU29">
        <v>0</v>
      </c>
      <c r="AV29">
        <v>32.872763999999997</v>
      </c>
      <c r="AW29">
        <v>50.800942999999997</v>
      </c>
      <c r="AX29">
        <v>5.7164000000000001</v>
      </c>
      <c r="AY29">
        <v>0</v>
      </c>
      <c r="AZ29">
        <f t="shared" si="0"/>
        <v>88.268613999999999</v>
      </c>
      <c r="BA29">
        <f t="shared" si="1"/>
        <v>3069.2341529999999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2.129372</v>
      </c>
      <c r="BV29">
        <v>1.341844</v>
      </c>
      <c r="BW29">
        <v>6.23</v>
      </c>
      <c r="BX29">
        <v>4.2581249999999997</v>
      </c>
      <c r="BY29">
        <v>0.26</v>
      </c>
      <c r="BZ29">
        <v>1.938104</v>
      </c>
      <c r="CA29">
        <v>3.5116900000000002</v>
      </c>
      <c r="CB29">
        <v>1.8</v>
      </c>
      <c r="CC29">
        <v>1.36</v>
      </c>
      <c r="CD29">
        <v>1.34</v>
      </c>
      <c r="CE29">
        <v>0.96</v>
      </c>
      <c r="CF29">
        <v>0.23</v>
      </c>
      <c r="CG29">
        <v>3.78</v>
      </c>
      <c r="CH29">
        <v>0.95938299999999999</v>
      </c>
      <c r="CI29">
        <v>7.61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1.9206559999999999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88.268613999999999</v>
      </c>
    </row>
    <row r="30" spans="1:114">
      <c r="A30" t="s">
        <v>72</v>
      </c>
      <c r="B30">
        <v>0</v>
      </c>
      <c r="C30">
        <v>6.5745529999999999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78.886319999999998</v>
      </c>
      <c r="J30">
        <v>5.7164000000000001</v>
      </c>
      <c r="K30">
        <v>687.79276700000003</v>
      </c>
      <c r="L30">
        <v>437.61432400000001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44.377769999999998</v>
      </c>
      <c r="X30">
        <v>144.630875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51.195045</v>
      </c>
      <c r="AF30">
        <v>17.274048000000001</v>
      </c>
      <c r="AG30">
        <v>42.599863999999997</v>
      </c>
      <c r="AH30">
        <v>120.68565700000001</v>
      </c>
      <c r="AI30">
        <v>17.142282999999999</v>
      </c>
      <c r="AJ30">
        <v>0</v>
      </c>
      <c r="AK30">
        <v>26.029924000000001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38.022941000000003</v>
      </c>
      <c r="AR30">
        <v>38.64</v>
      </c>
      <c r="AS30">
        <v>22.195799999999998</v>
      </c>
      <c r="AT30">
        <v>14.9968</v>
      </c>
      <c r="AU30">
        <v>0</v>
      </c>
      <c r="AV30">
        <v>32.872763999999997</v>
      </c>
      <c r="AW30">
        <v>50.800942999999997</v>
      </c>
      <c r="AX30">
        <v>5.7164000000000001</v>
      </c>
      <c r="AY30">
        <v>0</v>
      </c>
      <c r="AZ30">
        <f t="shared" si="0"/>
        <v>88.409404000000023</v>
      </c>
      <c r="BA30">
        <f t="shared" si="1"/>
        <v>3086.5327390000002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2.2054209999999999</v>
      </c>
      <c r="BV30">
        <v>1.341844</v>
      </c>
      <c r="BW30">
        <v>6.23</v>
      </c>
      <c r="BX30">
        <v>4.2581249999999997</v>
      </c>
      <c r="BY30">
        <v>0.26</v>
      </c>
      <c r="BZ30">
        <v>1.938104</v>
      </c>
      <c r="CA30">
        <v>3.5116900000000002</v>
      </c>
      <c r="CB30">
        <v>1.8</v>
      </c>
      <c r="CC30">
        <v>1.36</v>
      </c>
      <c r="CD30">
        <v>1.34</v>
      </c>
      <c r="CE30">
        <v>0.96</v>
      </c>
      <c r="CF30">
        <v>0.23</v>
      </c>
      <c r="CG30">
        <v>3.78</v>
      </c>
      <c r="CH30">
        <v>0.95938299999999999</v>
      </c>
      <c r="CI30">
        <v>7.61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1.9853970000000001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88.409404000000023</v>
      </c>
    </row>
    <row r="31" spans="1:114">
      <c r="A31" t="s">
        <v>73</v>
      </c>
      <c r="B31">
        <v>0</v>
      </c>
      <c r="C31">
        <v>6.5745529999999999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78.886319999999998</v>
      </c>
      <c r="J31">
        <v>5.7164000000000001</v>
      </c>
      <c r="K31">
        <v>687.79276700000003</v>
      </c>
      <c r="L31">
        <v>437.61432400000001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44.377769999999998</v>
      </c>
      <c r="X31">
        <v>144.630875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51.195045</v>
      </c>
      <c r="AF31">
        <v>17.274048000000001</v>
      </c>
      <c r="AG31">
        <v>42.599863999999997</v>
      </c>
      <c r="AH31">
        <v>120.68565700000001</v>
      </c>
      <c r="AI31">
        <v>17.142282999999999</v>
      </c>
      <c r="AJ31">
        <v>0</v>
      </c>
      <c r="AK31">
        <v>26.029924000000001</v>
      </c>
      <c r="AL31">
        <v>24.402000000000001</v>
      </c>
      <c r="AM31">
        <v>16.345120999999999</v>
      </c>
      <c r="AN31">
        <v>0.803041</v>
      </c>
      <c r="AO31">
        <v>0</v>
      </c>
      <c r="AP31">
        <v>0</v>
      </c>
      <c r="AQ31">
        <v>38.022941000000003</v>
      </c>
      <c r="AR31">
        <v>38.64</v>
      </c>
      <c r="AS31">
        <v>22.195799999999998</v>
      </c>
      <c r="AT31">
        <v>14.9968</v>
      </c>
      <c r="AU31">
        <v>0</v>
      </c>
      <c r="AV31">
        <v>32.872763999999997</v>
      </c>
      <c r="AW31">
        <v>50.800942999999997</v>
      </c>
      <c r="AX31">
        <v>5.7164000000000001</v>
      </c>
      <c r="AY31">
        <v>0</v>
      </c>
      <c r="AZ31">
        <f t="shared" si="0"/>
        <v>88.319095000000019</v>
      </c>
      <c r="BA31">
        <f t="shared" si="1"/>
        <v>3086.4424300000001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2.0455000000000001E-2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2.2054209999999999</v>
      </c>
      <c r="BV31">
        <v>1.341844</v>
      </c>
      <c r="BW31">
        <v>6.23</v>
      </c>
      <c r="BX31">
        <v>4.2581249999999997</v>
      </c>
      <c r="BY31">
        <v>0.26</v>
      </c>
      <c r="BZ31">
        <v>1.938104</v>
      </c>
      <c r="CA31">
        <v>3.5116900000000002</v>
      </c>
      <c r="CB31">
        <v>1.77</v>
      </c>
      <c r="CC31">
        <v>1.35</v>
      </c>
      <c r="CD31">
        <v>1.33</v>
      </c>
      <c r="CE31">
        <v>0.96</v>
      </c>
      <c r="CF31">
        <v>0.23</v>
      </c>
      <c r="CG31">
        <v>3.78</v>
      </c>
      <c r="CH31">
        <v>0.95938299999999999</v>
      </c>
      <c r="CI31">
        <v>7.57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1.9853970000000001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88.319095000000019</v>
      </c>
    </row>
    <row r="32" spans="1:114">
      <c r="A32" t="s">
        <v>74</v>
      </c>
      <c r="B32">
        <v>0</v>
      </c>
      <c r="C32">
        <v>6.5745529999999999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78.886319999999998</v>
      </c>
      <c r="J32">
        <v>5.7164000000000001</v>
      </c>
      <c r="K32">
        <v>687.79276700000003</v>
      </c>
      <c r="L32">
        <v>437.61432400000001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44.377769999999998</v>
      </c>
      <c r="X32">
        <v>144.630875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51.195045</v>
      </c>
      <c r="AF32">
        <v>17.274048000000001</v>
      </c>
      <c r="AG32">
        <v>42.599863999999997</v>
      </c>
      <c r="AH32">
        <v>120.68565700000001</v>
      </c>
      <c r="AI32">
        <v>17.142282999999999</v>
      </c>
      <c r="AJ32">
        <v>0</v>
      </c>
      <c r="AK32">
        <v>26.029924000000001</v>
      </c>
      <c r="AL32">
        <v>24.402000000000001</v>
      </c>
      <c r="AM32">
        <v>16.345120999999999</v>
      </c>
      <c r="AN32">
        <v>0.803041</v>
      </c>
      <c r="AO32">
        <v>0</v>
      </c>
      <c r="AP32">
        <v>0</v>
      </c>
      <c r="AQ32">
        <v>38.022941000000003</v>
      </c>
      <c r="AR32">
        <v>52.44</v>
      </c>
      <c r="AS32">
        <v>32.688360000000003</v>
      </c>
      <c r="AT32">
        <v>14.9968</v>
      </c>
      <c r="AU32">
        <v>0</v>
      </c>
      <c r="AV32">
        <v>32.872763999999997</v>
      </c>
      <c r="AW32">
        <v>50.800942999999997</v>
      </c>
      <c r="AX32">
        <v>5.7164000000000001</v>
      </c>
      <c r="AY32">
        <v>0</v>
      </c>
      <c r="AZ32">
        <f t="shared" si="0"/>
        <v>88.364725000000021</v>
      </c>
      <c r="BA32">
        <f t="shared" si="1"/>
        <v>3110.7806200000005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2.0455000000000001E-2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2.2510509999999999</v>
      </c>
      <c r="BV32">
        <v>1.341844</v>
      </c>
      <c r="BW32">
        <v>6.23</v>
      </c>
      <c r="BX32">
        <v>4.2581249999999997</v>
      </c>
      <c r="BY32">
        <v>0.26</v>
      </c>
      <c r="BZ32">
        <v>1.938104</v>
      </c>
      <c r="CA32">
        <v>3.5116900000000002</v>
      </c>
      <c r="CB32">
        <v>1.77</v>
      </c>
      <c r="CC32">
        <v>1.35</v>
      </c>
      <c r="CD32">
        <v>1.33</v>
      </c>
      <c r="CE32">
        <v>0.96</v>
      </c>
      <c r="CF32">
        <v>0.23</v>
      </c>
      <c r="CG32">
        <v>3.78</v>
      </c>
      <c r="CH32">
        <v>0.95938299999999999</v>
      </c>
      <c r="CI32">
        <v>7.57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1.9853970000000001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88.364725000000021</v>
      </c>
    </row>
    <row r="33" spans="1:114">
      <c r="A33" t="s">
        <v>75</v>
      </c>
      <c r="B33">
        <v>0</v>
      </c>
      <c r="C33">
        <v>6.5745529999999999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78.886319999999998</v>
      </c>
      <c r="J33">
        <v>5.7164000000000001</v>
      </c>
      <c r="K33">
        <v>687.79276700000003</v>
      </c>
      <c r="L33">
        <v>437.61432400000001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44.377769999999998</v>
      </c>
      <c r="X33">
        <v>142.53287499999999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51.195045</v>
      </c>
      <c r="AF33">
        <v>17.274048000000001</v>
      </c>
      <c r="AG33">
        <v>42.599863999999997</v>
      </c>
      <c r="AH33">
        <v>120.68565700000001</v>
      </c>
      <c r="AI33">
        <v>17.142282999999999</v>
      </c>
      <c r="AJ33">
        <v>0</v>
      </c>
      <c r="AK33">
        <v>26.029924000000001</v>
      </c>
      <c r="AL33">
        <v>24.402000000000001</v>
      </c>
      <c r="AM33">
        <v>16.345120999999999</v>
      </c>
      <c r="AN33">
        <v>0.803041</v>
      </c>
      <c r="AO33">
        <v>0</v>
      </c>
      <c r="AP33">
        <v>0.64049999999999996</v>
      </c>
      <c r="AQ33">
        <v>38.022941000000003</v>
      </c>
      <c r="AR33">
        <v>52.44</v>
      </c>
      <c r="AS33">
        <v>32.688360000000003</v>
      </c>
      <c r="AT33">
        <v>14.9968</v>
      </c>
      <c r="AU33">
        <v>0</v>
      </c>
      <c r="AV33">
        <v>32.872763999999997</v>
      </c>
      <c r="AW33">
        <v>50.800942999999997</v>
      </c>
      <c r="AX33">
        <v>5.7164000000000001</v>
      </c>
      <c r="AY33">
        <v>0</v>
      </c>
      <c r="AZ33">
        <f t="shared" si="0"/>
        <v>87.891072000000023</v>
      </c>
      <c r="BA33">
        <f t="shared" si="1"/>
        <v>3108.8494670000005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2.0455000000000001E-2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2.2510509999999999</v>
      </c>
      <c r="BV33">
        <v>1.341844</v>
      </c>
      <c r="BW33">
        <v>6.23</v>
      </c>
      <c r="BX33">
        <v>4.2581249999999997</v>
      </c>
      <c r="BY33">
        <v>0.26</v>
      </c>
      <c r="BZ33">
        <v>1.938104</v>
      </c>
      <c r="CA33">
        <v>3.5116900000000002</v>
      </c>
      <c r="CB33">
        <v>1.77</v>
      </c>
      <c r="CC33">
        <v>1.35</v>
      </c>
      <c r="CD33">
        <v>1.33</v>
      </c>
      <c r="CE33">
        <v>0.96</v>
      </c>
      <c r="CF33">
        <v>0.23</v>
      </c>
      <c r="CG33">
        <v>3.78</v>
      </c>
      <c r="CH33">
        <v>0.95938299999999999</v>
      </c>
      <c r="CI33">
        <v>7.57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1.9853970000000001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87.891072000000023</v>
      </c>
    </row>
    <row r="34" spans="1:114">
      <c r="A34" t="s">
        <v>76</v>
      </c>
      <c r="B34">
        <v>0</v>
      </c>
      <c r="C34">
        <v>6.5745529999999999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78.886319999999998</v>
      </c>
      <c r="J34">
        <v>5.7164000000000001</v>
      </c>
      <c r="K34">
        <v>687.79276700000003</v>
      </c>
      <c r="L34">
        <v>437.61432400000001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44.377769999999998</v>
      </c>
      <c r="X34">
        <v>142.53287499999999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51.195045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26.029924000000001</v>
      </c>
      <c r="AL34">
        <v>24.402000000000001</v>
      </c>
      <c r="AM34">
        <v>16.345120999999999</v>
      </c>
      <c r="AN34">
        <v>0.803041</v>
      </c>
      <c r="AO34">
        <v>0</v>
      </c>
      <c r="AP34">
        <v>0.64049999999999996</v>
      </c>
      <c r="AQ34">
        <v>38.022941000000003</v>
      </c>
      <c r="AR34">
        <v>52.44</v>
      </c>
      <c r="AS34">
        <v>32.688360000000003</v>
      </c>
      <c r="AT34">
        <v>14.9968</v>
      </c>
      <c r="AU34">
        <v>0</v>
      </c>
      <c r="AV34">
        <v>32.872763999999997</v>
      </c>
      <c r="AW34">
        <v>50.800942999999997</v>
      </c>
      <c r="AX34">
        <v>5.7164000000000001</v>
      </c>
      <c r="AY34">
        <v>0</v>
      </c>
      <c r="AZ34">
        <f t="shared" si="0"/>
        <v>87.891072000000023</v>
      </c>
      <c r="BA34">
        <f t="shared" si="1"/>
        <v>3095.6630960000002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2.0455000000000001E-2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2.2510509999999999</v>
      </c>
      <c r="BV34">
        <v>1.341844</v>
      </c>
      <c r="BW34">
        <v>6.23</v>
      </c>
      <c r="BX34">
        <v>4.2581249999999997</v>
      </c>
      <c r="BY34">
        <v>0.26</v>
      </c>
      <c r="BZ34">
        <v>1.938104</v>
      </c>
      <c r="CA34">
        <v>3.5116900000000002</v>
      </c>
      <c r="CB34">
        <v>1.77</v>
      </c>
      <c r="CC34">
        <v>1.35</v>
      </c>
      <c r="CD34">
        <v>1.33</v>
      </c>
      <c r="CE34">
        <v>0.96</v>
      </c>
      <c r="CF34">
        <v>0.23</v>
      </c>
      <c r="CG34">
        <v>3.78</v>
      </c>
      <c r="CH34">
        <v>0.95938299999999999</v>
      </c>
      <c r="CI34">
        <v>7.57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1.9853970000000001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87.891072000000023</v>
      </c>
    </row>
    <row r="35" spans="1:114">
      <c r="A35" t="s">
        <v>77</v>
      </c>
      <c r="B35">
        <v>0</v>
      </c>
      <c r="C35">
        <v>6.5745529999999999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77.743039999999993</v>
      </c>
      <c r="J35">
        <v>5.7164000000000001</v>
      </c>
      <c r="K35">
        <v>687.79276700000003</v>
      </c>
      <c r="L35">
        <v>437.61432400000001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44.377769999999998</v>
      </c>
      <c r="X35">
        <v>142.53287499999999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51.195045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26.029924000000001</v>
      </c>
      <c r="AL35">
        <v>24.402000000000001</v>
      </c>
      <c r="AM35">
        <v>16.345120999999999</v>
      </c>
      <c r="AN35">
        <v>0.803041</v>
      </c>
      <c r="AO35">
        <v>0</v>
      </c>
      <c r="AP35">
        <v>0.64049999999999996</v>
      </c>
      <c r="AQ35">
        <v>38.022941000000003</v>
      </c>
      <c r="AR35">
        <v>38.64</v>
      </c>
      <c r="AS35">
        <v>28.249199999999998</v>
      </c>
      <c r="AT35">
        <v>14.9968</v>
      </c>
      <c r="AU35">
        <v>0</v>
      </c>
      <c r="AV35">
        <v>32.872763999999997</v>
      </c>
      <c r="AW35">
        <v>50.800942999999997</v>
      </c>
      <c r="AX35">
        <v>5.7164000000000001</v>
      </c>
      <c r="AY35">
        <v>0</v>
      </c>
      <c r="AZ35">
        <f t="shared" si="0"/>
        <v>86.191574000000017</v>
      </c>
      <c r="BA35">
        <f t="shared" si="1"/>
        <v>3046.4881150000006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2.0455000000000001E-2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2.2054209999999999</v>
      </c>
      <c r="BV35">
        <v>0</v>
      </c>
      <c r="BW35">
        <v>6.23</v>
      </c>
      <c r="BX35">
        <v>4.2581249999999997</v>
      </c>
      <c r="BY35">
        <v>0.26</v>
      </c>
      <c r="BZ35">
        <v>1.938104</v>
      </c>
      <c r="CA35">
        <v>3.5116900000000002</v>
      </c>
      <c r="CB35">
        <v>1.77</v>
      </c>
      <c r="CC35">
        <v>1.35</v>
      </c>
      <c r="CD35">
        <v>1.33</v>
      </c>
      <c r="CE35">
        <v>0.96</v>
      </c>
      <c r="CF35">
        <v>0.23</v>
      </c>
      <c r="CG35">
        <v>3.78</v>
      </c>
      <c r="CH35">
        <v>0.76750700000000005</v>
      </c>
      <c r="CI35">
        <v>7.45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1.9853970000000001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86.191574000000017</v>
      </c>
    </row>
    <row r="36" spans="1:114">
      <c r="A36" t="s">
        <v>78</v>
      </c>
      <c r="B36">
        <v>0</v>
      </c>
      <c r="C36">
        <v>6.5745529999999999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77.743039999999993</v>
      </c>
      <c r="J36">
        <v>5.7164000000000001</v>
      </c>
      <c r="K36">
        <v>687.79276700000003</v>
      </c>
      <c r="L36">
        <v>437.61432400000001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44.377769999999998</v>
      </c>
      <c r="X36">
        <v>142.53287499999999</v>
      </c>
      <c r="Y36">
        <v>0</v>
      </c>
      <c r="Z36">
        <v>6.5537999999999998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34.130029999999998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26.029924000000001</v>
      </c>
      <c r="AL36">
        <v>12.782</v>
      </c>
      <c r="AM36">
        <v>16.345120999999999</v>
      </c>
      <c r="AN36">
        <v>0.803041</v>
      </c>
      <c r="AO36">
        <v>0</v>
      </c>
      <c r="AP36">
        <v>0.64049999999999996</v>
      </c>
      <c r="AQ36">
        <v>38.022941000000003</v>
      </c>
      <c r="AR36">
        <v>38.64</v>
      </c>
      <c r="AS36">
        <v>28.249199999999998</v>
      </c>
      <c r="AT36">
        <v>14.9968</v>
      </c>
      <c r="AU36">
        <v>0</v>
      </c>
      <c r="AV36">
        <v>32.872763999999997</v>
      </c>
      <c r="AW36">
        <v>50.800942999999997</v>
      </c>
      <c r="AX36">
        <v>5.7164000000000001</v>
      </c>
      <c r="AY36">
        <v>0</v>
      </c>
      <c r="AZ36">
        <f t="shared" si="0"/>
        <v>85.331893000000022</v>
      </c>
      <c r="BA36">
        <f t="shared" si="1"/>
        <v>2975.409142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2.0455000000000001E-2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0.49598399999999998</v>
      </c>
      <c r="BS36">
        <v>1.64</v>
      </c>
      <c r="BT36">
        <v>0.83735000000000004</v>
      </c>
      <c r="BU36">
        <v>2.2054209999999999</v>
      </c>
      <c r="BV36">
        <v>0</v>
      </c>
      <c r="BW36">
        <v>6.23</v>
      </c>
      <c r="BX36">
        <v>4.2581249999999997</v>
      </c>
      <c r="BY36">
        <v>0.26</v>
      </c>
      <c r="BZ36">
        <v>1.938104</v>
      </c>
      <c r="CA36">
        <v>3.5116900000000002</v>
      </c>
      <c r="CB36">
        <v>1.77</v>
      </c>
      <c r="CC36">
        <v>1.35</v>
      </c>
      <c r="CD36">
        <v>1.33</v>
      </c>
      <c r="CE36">
        <v>0.96</v>
      </c>
      <c r="CF36">
        <v>0.23</v>
      </c>
      <c r="CG36">
        <v>3.78</v>
      </c>
      <c r="CH36">
        <v>0.76750700000000005</v>
      </c>
      <c r="CI36">
        <v>7.45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1.9853970000000001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85.331893000000022</v>
      </c>
    </row>
    <row r="37" spans="1:114">
      <c r="A37" t="s">
        <v>79</v>
      </c>
      <c r="B37">
        <v>0</v>
      </c>
      <c r="C37">
        <v>6.5745529999999999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77.743039999999993</v>
      </c>
      <c r="J37">
        <v>5.7164000000000001</v>
      </c>
      <c r="K37">
        <v>687.79276700000003</v>
      </c>
      <c r="L37">
        <v>437.61432400000001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44.377769999999998</v>
      </c>
      <c r="X37">
        <v>142.53287499999999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9.4297959999999996</v>
      </c>
      <c r="AE37">
        <v>34.130029999999998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26.029924000000001</v>
      </c>
      <c r="AL37">
        <v>12.782</v>
      </c>
      <c r="AM37">
        <v>16.345120999999999</v>
      </c>
      <c r="AN37">
        <v>0.803041</v>
      </c>
      <c r="AO37">
        <v>0</v>
      </c>
      <c r="AP37">
        <v>5.7645</v>
      </c>
      <c r="AQ37">
        <v>38.022941000000003</v>
      </c>
      <c r="AR37">
        <v>38.64</v>
      </c>
      <c r="AS37">
        <v>28.249199999999998</v>
      </c>
      <c r="AT37">
        <v>14.9968</v>
      </c>
      <c r="AU37">
        <v>0</v>
      </c>
      <c r="AV37">
        <v>32.872763999999997</v>
      </c>
      <c r="AW37">
        <v>50.800942999999997</v>
      </c>
      <c r="AX37">
        <v>5.7164000000000001</v>
      </c>
      <c r="AY37">
        <v>0</v>
      </c>
      <c r="AZ37">
        <f t="shared" si="0"/>
        <v>84.871341000000015</v>
      </c>
      <c r="BA37">
        <f t="shared" si="1"/>
        <v>2908.7205070000009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2.0455000000000001E-2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0.49598399999999998</v>
      </c>
      <c r="BS37">
        <v>1.64</v>
      </c>
      <c r="BT37">
        <v>0.41867500000000002</v>
      </c>
      <c r="BU37">
        <v>2.2054209999999999</v>
      </c>
      <c r="BV37">
        <v>0</v>
      </c>
      <c r="BW37">
        <v>6.23</v>
      </c>
      <c r="BX37">
        <v>4.2581249999999997</v>
      </c>
      <c r="BY37">
        <v>0.26</v>
      </c>
      <c r="BZ37">
        <v>1.938104</v>
      </c>
      <c r="CA37">
        <v>3.5116900000000002</v>
      </c>
      <c r="CB37">
        <v>1.77</v>
      </c>
      <c r="CC37">
        <v>1.43</v>
      </c>
      <c r="CD37">
        <v>1.4</v>
      </c>
      <c r="CE37">
        <v>0.96</v>
      </c>
      <c r="CF37">
        <v>0.23</v>
      </c>
      <c r="CG37">
        <v>3.78</v>
      </c>
      <c r="CH37">
        <v>0.57562999999999998</v>
      </c>
      <c r="CI37">
        <v>7.45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1.9853970000000001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84.871341000000015</v>
      </c>
    </row>
    <row r="38" spans="1:114">
      <c r="A38" t="s">
        <v>80</v>
      </c>
      <c r="B38">
        <v>0</v>
      </c>
      <c r="C38">
        <v>6.5745529999999999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77.743039999999993</v>
      </c>
      <c r="J38">
        <v>5.7164000000000001</v>
      </c>
      <c r="K38">
        <v>687.79276700000003</v>
      </c>
      <c r="L38">
        <v>437.61432400000001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44.377769999999998</v>
      </c>
      <c r="X38">
        <v>142.53287499999999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34.130029999999998</v>
      </c>
      <c r="AF38">
        <v>0</v>
      </c>
      <c r="AG38">
        <v>42.599863999999997</v>
      </c>
      <c r="AH38">
        <v>72.411394000000001</v>
      </c>
      <c r="AI38">
        <v>0</v>
      </c>
      <c r="AJ38">
        <v>0</v>
      </c>
      <c r="AK38">
        <v>26.029924000000001</v>
      </c>
      <c r="AL38">
        <v>12.782</v>
      </c>
      <c r="AM38">
        <v>16.345120999999999</v>
      </c>
      <c r="AN38">
        <v>0.803041</v>
      </c>
      <c r="AO38">
        <v>0</v>
      </c>
      <c r="AP38">
        <v>5.7645</v>
      </c>
      <c r="AQ38">
        <v>38.022941000000003</v>
      </c>
      <c r="AR38">
        <v>38.64</v>
      </c>
      <c r="AS38">
        <v>28.249199999999998</v>
      </c>
      <c r="AT38">
        <v>14.9968</v>
      </c>
      <c r="AU38">
        <v>0</v>
      </c>
      <c r="AV38">
        <v>32.872763999999997</v>
      </c>
      <c r="AW38">
        <v>50.800942999999997</v>
      </c>
      <c r="AX38">
        <v>5.7164000000000001</v>
      </c>
      <c r="AY38">
        <v>0</v>
      </c>
      <c r="AZ38">
        <f t="shared" si="0"/>
        <v>84.871341000000015</v>
      </c>
      <c r="BA38">
        <f t="shared" si="1"/>
        <v>2863.0870290000012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2.0455000000000001E-2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0.49598399999999998</v>
      </c>
      <c r="BS38">
        <v>1.64</v>
      </c>
      <c r="BT38">
        <v>0.41867500000000002</v>
      </c>
      <c r="BU38">
        <v>2.2054209999999999</v>
      </c>
      <c r="BV38">
        <v>0</v>
      </c>
      <c r="BW38">
        <v>6.23</v>
      </c>
      <c r="BX38">
        <v>4.2581249999999997</v>
      </c>
      <c r="BY38">
        <v>0.26</v>
      </c>
      <c r="BZ38">
        <v>1.938104</v>
      </c>
      <c r="CA38">
        <v>3.5116900000000002</v>
      </c>
      <c r="CB38">
        <v>1.77</v>
      </c>
      <c r="CC38">
        <v>1.43</v>
      </c>
      <c r="CD38">
        <v>1.4</v>
      </c>
      <c r="CE38">
        <v>0.96</v>
      </c>
      <c r="CF38">
        <v>0.23</v>
      </c>
      <c r="CG38">
        <v>3.78</v>
      </c>
      <c r="CH38">
        <v>0.57562999999999998</v>
      </c>
      <c r="CI38">
        <v>7.45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1.9853970000000001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84.871341000000015</v>
      </c>
    </row>
    <row r="39" spans="1:114">
      <c r="A39" t="s">
        <v>81</v>
      </c>
      <c r="B39">
        <v>0</v>
      </c>
      <c r="C39">
        <v>6.5745529999999999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77.743039999999993</v>
      </c>
      <c r="J39">
        <v>5.7164000000000001</v>
      </c>
      <c r="K39">
        <v>687.79276700000003</v>
      </c>
      <c r="L39">
        <v>437.61432400000001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44.377769999999998</v>
      </c>
      <c r="X39">
        <v>142.53287499999999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34.130029999999998</v>
      </c>
      <c r="AF39">
        <v>0</v>
      </c>
      <c r="AG39">
        <v>42.599863999999997</v>
      </c>
      <c r="AH39">
        <v>48.274262999999998</v>
      </c>
      <c r="AI39">
        <v>0</v>
      </c>
      <c r="AJ39">
        <v>0</v>
      </c>
      <c r="AK39">
        <v>26.029924000000001</v>
      </c>
      <c r="AL39">
        <v>12.782</v>
      </c>
      <c r="AM39">
        <v>16.345120999999999</v>
      </c>
      <c r="AN39">
        <v>0.803041</v>
      </c>
      <c r="AO39">
        <v>0</v>
      </c>
      <c r="AP39">
        <v>5.7645</v>
      </c>
      <c r="AQ39">
        <v>38.022941000000003</v>
      </c>
      <c r="AR39">
        <v>38.64</v>
      </c>
      <c r="AS39">
        <v>26.904</v>
      </c>
      <c r="AT39">
        <v>14.9968</v>
      </c>
      <c r="AU39">
        <v>0</v>
      </c>
      <c r="AV39">
        <v>32.872763999999997</v>
      </c>
      <c r="AW39">
        <v>50.800942999999997</v>
      </c>
      <c r="AX39">
        <v>5.7164000000000001</v>
      </c>
      <c r="AY39">
        <v>0</v>
      </c>
      <c r="AZ39">
        <f t="shared" si="0"/>
        <v>84.679390000000012</v>
      </c>
      <c r="BA39">
        <f t="shared" si="1"/>
        <v>2837.4127470000003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2.0455000000000001E-2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0.49598399999999998</v>
      </c>
      <c r="BS39">
        <v>1.64</v>
      </c>
      <c r="BT39">
        <v>0.41867500000000002</v>
      </c>
      <c r="BU39">
        <v>2.2054209999999999</v>
      </c>
      <c r="BV39">
        <v>0</v>
      </c>
      <c r="BW39">
        <v>6.23</v>
      </c>
      <c r="BX39">
        <v>4.2581249999999997</v>
      </c>
      <c r="BY39">
        <v>0.26</v>
      </c>
      <c r="BZ39">
        <v>1.938104</v>
      </c>
      <c r="CA39">
        <v>3.5116900000000002</v>
      </c>
      <c r="CB39">
        <v>1.77</v>
      </c>
      <c r="CC39">
        <v>1.43</v>
      </c>
      <c r="CD39">
        <v>1.4</v>
      </c>
      <c r="CE39">
        <v>0.96</v>
      </c>
      <c r="CF39">
        <v>0.23</v>
      </c>
      <c r="CG39">
        <v>3.78</v>
      </c>
      <c r="CH39">
        <v>0.38375300000000001</v>
      </c>
      <c r="CI39">
        <v>7.45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1.9853970000000001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84.679390000000012</v>
      </c>
    </row>
    <row r="40" spans="1:114">
      <c r="A40" t="s">
        <v>82</v>
      </c>
      <c r="B40">
        <v>0</v>
      </c>
      <c r="C40">
        <v>6.5745529999999999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77.743039999999993</v>
      </c>
      <c r="J40">
        <v>5.7164000000000001</v>
      </c>
      <c r="K40">
        <v>687.79276700000003</v>
      </c>
      <c r="L40">
        <v>437.61432400000001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44.377769999999998</v>
      </c>
      <c r="X40">
        <v>142.53287499999999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34.130029999999998</v>
      </c>
      <c r="AF40">
        <v>0</v>
      </c>
      <c r="AG40">
        <v>42.599863999999997</v>
      </c>
      <c r="AH40">
        <v>24.137131</v>
      </c>
      <c r="AI40">
        <v>0</v>
      </c>
      <c r="AJ40">
        <v>0</v>
      </c>
      <c r="AK40">
        <v>26.029924000000001</v>
      </c>
      <c r="AL40">
        <v>12.782</v>
      </c>
      <c r="AM40">
        <v>16.345120999999999</v>
      </c>
      <c r="AN40">
        <v>0.803041</v>
      </c>
      <c r="AO40">
        <v>0</v>
      </c>
      <c r="AP40">
        <v>5.7645</v>
      </c>
      <c r="AQ40">
        <v>38.022941000000003</v>
      </c>
      <c r="AR40">
        <v>38.64</v>
      </c>
      <c r="AS40">
        <v>26.904</v>
      </c>
      <c r="AT40">
        <v>14.9968</v>
      </c>
      <c r="AU40">
        <v>0</v>
      </c>
      <c r="AV40">
        <v>32.872763999999997</v>
      </c>
      <c r="AW40">
        <v>50.800942999999997</v>
      </c>
      <c r="AX40">
        <v>5.7164000000000001</v>
      </c>
      <c r="AY40">
        <v>0</v>
      </c>
      <c r="AZ40">
        <f t="shared" si="0"/>
        <v>84.35218500000002</v>
      </c>
      <c r="BA40">
        <f t="shared" si="1"/>
        <v>2812.9484100000009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2.0455000000000001E-2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0.49598399999999998</v>
      </c>
      <c r="BS40">
        <v>1.64</v>
      </c>
      <c r="BT40">
        <v>0.28334599999999999</v>
      </c>
      <c r="BU40">
        <v>2.2054209999999999</v>
      </c>
      <c r="BV40">
        <v>0</v>
      </c>
      <c r="BW40">
        <v>6.23</v>
      </c>
      <c r="BX40">
        <v>4.2581249999999997</v>
      </c>
      <c r="BY40">
        <v>0.26</v>
      </c>
      <c r="BZ40">
        <v>1.938104</v>
      </c>
      <c r="CA40">
        <v>3.5116900000000002</v>
      </c>
      <c r="CB40">
        <v>1.77</v>
      </c>
      <c r="CC40">
        <v>1.43</v>
      </c>
      <c r="CD40">
        <v>1.4</v>
      </c>
      <c r="CE40">
        <v>0.96</v>
      </c>
      <c r="CF40">
        <v>0.23</v>
      </c>
      <c r="CG40">
        <v>3.78</v>
      </c>
      <c r="CH40">
        <v>0.19187699999999999</v>
      </c>
      <c r="CI40">
        <v>7.45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1.9853970000000001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84.35218500000002</v>
      </c>
    </row>
    <row r="41" spans="1:114">
      <c r="A41" t="s">
        <v>83</v>
      </c>
      <c r="B41">
        <v>0</v>
      </c>
      <c r="C41">
        <v>6.5745529999999999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77.743039999999993</v>
      </c>
      <c r="J41">
        <v>5.7164000000000001</v>
      </c>
      <c r="K41">
        <v>687.79276700000003</v>
      </c>
      <c r="L41">
        <v>437.61432400000001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44.377769999999998</v>
      </c>
      <c r="X41">
        <v>142.53287499999999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17.006554999999999</v>
      </c>
      <c r="AF41">
        <v>0</v>
      </c>
      <c r="AG41">
        <v>42.599863999999997</v>
      </c>
      <c r="AH41">
        <v>0</v>
      </c>
      <c r="AI41">
        <v>0</v>
      </c>
      <c r="AJ41">
        <v>0</v>
      </c>
      <c r="AK41">
        <v>26.029924000000001</v>
      </c>
      <c r="AL41">
        <v>12.782</v>
      </c>
      <c r="AM41">
        <v>16.345120999999999</v>
      </c>
      <c r="AN41">
        <v>0.803041</v>
      </c>
      <c r="AO41">
        <v>0</v>
      </c>
      <c r="AP41">
        <v>5.7645</v>
      </c>
      <c r="AQ41">
        <v>38.022941000000003</v>
      </c>
      <c r="AR41">
        <v>30.911999999999999</v>
      </c>
      <c r="AS41">
        <v>26.904</v>
      </c>
      <c r="AT41">
        <v>14.9968</v>
      </c>
      <c r="AU41">
        <v>0</v>
      </c>
      <c r="AV41">
        <v>32.872763999999997</v>
      </c>
      <c r="AW41">
        <v>50.800942999999997</v>
      </c>
      <c r="AX41">
        <v>5.7164000000000001</v>
      </c>
      <c r="AY41">
        <v>0</v>
      </c>
      <c r="AZ41">
        <f t="shared" si="0"/>
        <v>83.87696200000002</v>
      </c>
      <c r="BA41">
        <f t="shared" si="1"/>
        <v>2753.4598990000004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2.0455000000000001E-2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0.49598399999999998</v>
      </c>
      <c r="BS41">
        <v>1.64</v>
      </c>
      <c r="BT41">
        <v>0</v>
      </c>
      <c r="BU41">
        <v>2.2054209999999999</v>
      </c>
      <c r="BV41">
        <v>0</v>
      </c>
      <c r="BW41">
        <v>6.23</v>
      </c>
      <c r="BX41">
        <v>4.2581249999999997</v>
      </c>
      <c r="BY41">
        <v>0.26</v>
      </c>
      <c r="BZ41">
        <v>1.938104</v>
      </c>
      <c r="CA41">
        <v>3.5116900000000002</v>
      </c>
      <c r="CB41">
        <v>1.77</v>
      </c>
      <c r="CC41">
        <v>1.43</v>
      </c>
      <c r="CD41">
        <v>1.4</v>
      </c>
      <c r="CE41">
        <v>0.96</v>
      </c>
      <c r="CF41">
        <v>0.23</v>
      </c>
      <c r="CG41">
        <v>3.78</v>
      </c>
      <c r="CH41">
        <v>0</v>
      </c>
      <c r="CI41">
        <v>7.45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1.9853970000000001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83.87696200000002</v>
      </c>
    </row>
    <row r="42" spans="1:114">
      <c r="A42" t="s">
        <v>84</v>
      </c>
      <c r="B42">
        <v>0</v>
      </c>
      <c r="C42">
        <v>6.5745529999999999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77.743039999999993</v>
      </c>
      <c r="J42">
        <v>5.7164000000000001</v>
      </c>
      <c r="K42">
        <v>687.79276700000003</v>
      </c>
      <c r="L42">
        <v>437.61432400000001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44.377769999999998</v>
      </c>
      <c r="X42">
        <v>142.53287499999999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17.006554999999999</v>
      </c>
      <c r="AF42">
        <v>0</v>
      </c>
      <c r="AG42">
        <v>42.599863999999997</v>
      </c>
      <c r="AH42">
        <v>0</v>
      </c>
      <c r="AI42">
        <v>0</v>
      </c>
      <c r="AJ42">
        <v>0</v>
      </c>
      <c r="AK42">
        <v>26.029924000000001</v>
      </c>
      <c r="AL42">
        <v>12.782</v>
      </c>
      <c r="AM42">
        <v>16.345120999999999</v>
      </c>
      <c r="AN42">
        <v>0.803041</v>
      </c>
      <c r="AO42">
        <v>0</v>
      </c>
      <c r="AP42">
        <v>5.7645</v>
      </c>
      <c r="AQ42">
        <v>38.022941000000003</v>
      </c>
      <c r="AR42">
        <v>30.911999999999999</v>
      </c>
      <c r="AS42">
        <v>26.904</v>
      </c>
      <c r="AT42">
        <v>14.9968</v>
      </c>
      <c r="AU42">
        <v>0</v>
      </c>
      <c r="AV42">
        <v>32.872763999999997</v>
      </c>
      <c r="AW42">
        <v>50.800942999999997</v>
      </c>
      <c r="AX42">
        <v>5.7164000000000001</v>
      </c>
      <c r="AY42">
        <v>0</v>
      </c>
      <c r="AZ42">
        <f t="shared" si="0"/>
        <v>83.926962000000017</v>
      </c>
      <c r="BA42">
        <f t="shared" si="1"/>
        <v>2753.5098990000006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2.0455000000000001E-2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0.49598399999999998</v>
      </c>
      <c r="BS42">
        <v>1.64</v>
      </c>
      <c r="BT42">
        <v>0</v>
      </c>
      <c r="BU42">
        <v>2.2054209999999999</v>
      </c>
      <c r="BV42">
        <v>0</v>
      </c>
      <c r="BW42">
        <v>6.23</v>
      </c>
      <c r="BX42">
        <v>4.2581249999999997</v>
      </c>
      <c r="BY42">
        <v>0.26</v>
      </c>
      <c r="BZ42">
        <v>1.938104</v>
      </c>
      <c r="CA42">
        <v>3.5116900000000002</v>
      </c>
      <c r="CB42">
        <v>1.77</v>
      </c>
      <c r="CC42">
        <v>1.46</v>
      </c>
      <c r="CD42">
        <v>1.42</v>
      </c>
      <c r="CE42">
        <v>0.96</v>
      </c>
      <c r="CF42">
        <v>0.23</v>
      </c>
      <c r="CG42">
        <v>3.78</v>
      </c>
      <c r="CH42">
        <v>0</v>
      </c>
      <c r="CI42">
        <v>7.45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1.9853970000000001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83.926962000000017</v>
      </c>
    </row>
    <row r="43" spans="1:114">
      <c r="A43" t="s">
        <v>85</v>
      </c>
      <c r="B43">
        <v>0</v>
      </c>
      <c r="C43">
        <v>6.5745529999999999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77.743039999999993</v>
      </c>
      <c r="J43">
        <v>5.7164000000000001</v>
      </c>
      <c r="K43">
        <v>687.79276700000003</v>
      </c>
      <c r="L43">
        <v>437.61432400000001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44.377769999999998</v>
      </c>
      <c r="X43">
        <v>142.53287499999999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17.006554999999999</v>
      </c>
      <c r="AF43">
        <v>0</v>
      </c>
      <c r="AG43">
        <v>42.599863999999997</v>
      </c>
      <c r="AH43">
        <v>0</v>
      </c>
      <c r="AI43">
        <v>0</v>
      </c>
      <c r="AJ43">
        <v>0</v>
      </c>
      <c r="AK43">
        <v>26.029924000000001</v>
      </c>
      <c r="AL43">
        <v>12.782</v>
      </c>
      <c r="AM43">
        <v>16.345120999999999</v>
      </c>
      <c r="AN43">
        <v>0.803041</v>
      </c>
      <c r="AO43">
        <v>0</v>
      </c>
      <c r="AP43">
        <v>0</v>
      </c>
      <c r="AQ43">
        <v>38.022941000000003</v>
      </c>
      <c r="AR43">
        <v>30.911999999999999</v>
      </c>
      <c r="AS43">
        <v>26.904</v>
      </c>
      <c r="AT43">
        <v>14.9968</v>
      </c>
      <c r="AU43">
        <v>0</v>
      </c>
      <c r="AV43">
        <v>32.872763999999997</v>
      </c>
      <c r="AW43">
        <v>50.800942999999997</v>
      </c>
      <c r="AX43">
        <v>5.7164000000000001</v>
      </c>
      <c r="AY43">
        <v>0</v>
      </c>
      <c r="AZ43">
        <f t="shared" si="0"/>
        <v>83.780604000000025</v>
      </c>
      <c r="BA43">
        <f t="shared" si="1"/>
        <v>2747.5990410000004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2.129372</v>
      </c>
      <c r="BV43">
        <v>0</v>
      </c>
      <c r="BW43">
        <v>6.23</v>
      </c>
      <c r="BX43">
        <v>4.2581249999999997</v>
      </c>
      <c r="BY43">
        <v>0.26</v>
      </c>
      <c r="BZ43">
        <v>1.938104</v>
      </c>
      <c r="CA43">
        <v>3.5116900000000002</v>
      </c>
      <c r="CB43">
        <v>1.77</v>
      </c>
      <c r="CC43">
        <v>1.46</v>
      </c>
      <c r="CD43">
        <v>1.35</v>
      </c>
      <c r="CE43">
        <v>0.96</v>
      </c>
      <c r="CF43">
        <v>0.23</v>
      </c>
      <c r="CG43">
        <v>3.78</v>
      </c>
      <c r="CH43">
        <v>0</v>
      </c>
      <c r="CI43">
        <v>7.45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1.9853970000000001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83.780604000000025</v>
      </c>
    </row>
    <row r="44" spans="1:114">
      <c r="A44" t="s">
        <v>86</v>
      </c>
      <c r="B44">
        <v>0</v>
      </c>
      <c r="C44">
        <v>6.5745529999999999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77.743039999999993</v>
      </c>
      <c r="J44">
        <v>5.7164000000000001</v>
      </c>
      <c r="K44">
        <v>687.79276700000003</v>
      </c>
      <c r="L44">
        <v>437.61432400000001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44.377769999999998</v>
      </c>
      <c r="X44">
        <v>142.53287499999999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17.006554999999999</v>
      </c>
      <c r="AF44">
        <v>0</v>
      </c>
      <c r="AG44">
        <v>42.599863999999997</v>
      </c>
      <c r="AH44">
        <v>0</v>
      </c>
      <c r="AI44">
        <v>0</v>
      </c>
      <c r="AJ44">
        <v>0</v>
      </c>
      <c r="AK44">
        <v>26.029924000000001</v>
      </c>
      <c r="AL44">
        <v>12.782</v>
      </c>
      <c r="AM44">
        <v>16.345120999999999</v>
      </c>
      <c r="AN44">
        <v>0.803041</v>
      </c>
      <c r="AO44">
        <v>0</v>
      </c>
      <c r="AP44">
        <v>0</v>
      </c>
      <c r="AQ44">
        <v>38.022941000000003</v>
      </c>
      <c r="AR44">
        <v>30.911999999999999</v>
      </c>
      <c r="AS44">
        <v>26.904</v>
      </c>
      <c r="AT44">
        <v>14.9968</v>
      </c>
      <c r="AU44">
        <v>0</v>
      </c>
      <c r="AV44">
        <v>32.872763999999997</v>
      </c>
      <c r="AW44">
        <v>50.800942999999997</v>
      </c>
      <c r="AX44">
        <v>5.7164000000000001</v>
      </c>
      <c r="AY44">
        <v>0</v>
      </c>
      <c r="AZ44">
        <f t="shared" si="0"/>
        <v>83.840604000000013</v>
      </c>
      <c r="BA44">
        <f t="shared" si="1"/>
        <v>2747.6590410000003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2.129372</v>
      </c>
      <c r="BV44">
        <v>0</v>
      </c>
      <c r="BW44">
        <v>6.23</v>
      </c>
      <c r="BX44">
        <v>4.2581249999999997</v>
      </c>
      <c r="BY44">
        <v>0.26</v>
      </c>
      <c r="BZ44">
        <v>1.938104</v>
      </c>
      <c r="CA44">
        <v>3.5116900000000002</v>
      </c>
      <c r="CB44">
        <v>1.77</v>
      </c>
      <c r="CC44">
        <v>1.41</v>
      </c>
      <c r="CD44">
        <v>1.46</v>
      </c>
      <c r="CE44">
        <v>0.96</v>
      </c>
      <c r="CF44">
        <v>0.23</v>
      </c>
      <c r="CG44">
        <v>3.78</v>
      </c>
      <c r="CH44">
        <v>0</v>
      </c>
      <c r="CI44">
        <v>7.45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1.9853970000000001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83.840604000000013</v>
      </c>
    </row>
    <row r="45" spans="1:114">
      <c r="A45" t="s">
        <v>87</v>
      </c>
      <c r="B45">
        <v>0</v>
      </c>
      <c r="C45">
        <v>6.5745529999999999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77.743039999999993</v>
      </c>
      <c r="J45">
        <v>5.7164000000000001</v>
      </c>
      <c r="K45">
        <v>687.79276700000003</v>
      </c>
      <c r="L45">
        <v>437.61432400000001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44.377769999999998</v>
      </c>
      <c r="X45">
        <v>142.53287499999999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17.006554999999999</v>
      </c>
      <c r="AF45">
        <v>0</v>
      </c>
      <c r="AG45">
        <v>42.599863999999997</v>
      </c>
      <c r="AH45">
        <v>0</v>
      </c>
      <c r="AI45">
        <v>0</v>
      </c>
      <c r="AJ45">
        <v>0</v>
      </c>
      <c r="AK45">
        <v>26.029924000000001</v>
      </c>
      <c r="AL45">
        <v>12.782</v>
      </c>
      <c r="AM45">
        <v>16.345120999999999</v>
      </c>
      <c r="AN45">
        <v>0.803041</v>
      </c>
      <c r="AO45">
        <v>0</v>
      </c>
      <c r="AP45">
        <v>0</v>
      </c>
      <c r="AQ45">
        <v>38.022941000000003</v>
      </c>
      <c r="AR45">
        <v>38.64</v>
      </c>
      <c r="AS45">
        <v>26.904</v>
      </c>
      <c r="AT45">
        <v>14.9968</v>
      </c>
      <c r="AU45">
        <v>0</v>
      </c>
      <c r="AV45">
        <v>32.872763999999997</v>
      </c>
      <c r="AW45">
        <v>50.800941999999999</v>
      </c>
      <c r="AX45">
        <v>5.7164000000000001</v>
      </c>
      <c r="AY45">
        <v>0</v>
      </c>
      <c r="AZ45">
        <f t="shared" si="0"/>
        <v>83.940604000000022</v>
      </c>
      <c r="BA45">
        <f t="shared" si="1"/>
        <v>2755.48704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2.129372</v>
      </c>
      <c r="BV45">
        <v>0</v>
      </c>
      <c r="BW45">
        <v>6.23</v>
      </c>
      <c r="BX45">
        <v>4.2581249999999997</v>
      </c>
      <c r="BY45">
        <v>0.26</v>
      </c>
      <c r="BZ45">
        <v>1.938104</v>
      </c>
      <c r="CA45">
        <v>3.5116900000000002</v>
      </c>
      <c r="CB45">
        <v>1.75</v>
      </c>
      <c r="CC45">
        <v>1.52</v>
      </c>
      <c r="CD45">
        <v>1.47</v>
      </c>
      <c r="CE45">
        <v>0.96</v>
      </c>
      <c r="CF45">
        <v>0.23</v>
      </c>
      <c r="CG45">
        <v>3.78</v>
      </c>
      <c r="CH45">
        <v>0</v>
      </c>
      <c r="CI45">
        <v>7.45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1.9853970000000001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83.940604000000022</v>
      </c>
    </row>
    <row r="46" spans="1:114">
      <c r="A46" t="s">
        <v>88</v>
      </c>
      <c r="B46">
        <v>0</v>
      </c>
      <c r="C46">
        <v>6.5745529999999999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77.743039999999993</v>
      </c>
      <c r="J46">
        <v>5.7164000000000001</v>
      </c>
      <c r="K46">
        <v>687.79276700000003</v>
      </c>
      <c r="L46">
        <v>437.61432400000001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44.377769999999998</v>
      </c>
      <c r="X46">
        <v>142.53287499999999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17.006554999999999</v>
      </c>
      <c r="AF46">
        <v>0</v>
      </c>
      <c r="AG46">
        <v>42.599863999999997</v>
      </c>
      <c r="AH46">
        <v>0</v>
      </c>
      <c r="AI46">
        <v>0</v>
      </c>
      <c r="AJ46">
        <v>0</v>
      </c>
      <c r="AK46">
        <v>26.029924000000001</v>
      </c>
      <c r="AL46">
        <v>24.402000000000001</v>
      </c>
      <c r="AM46">
        <v>16.345120999999999</v>
      </c>
      <c r="AN46">
        <v>0.803041</v>
      </c>
      <c r="AO46">
        <v>0</v>
      </c>
      <c r="AP46">
        <v>0</v>
      </c>
      <c r="AQ46">
        <v>25.348627</v>
      </c>
      <c r="AR46">
        <v>38.64</v>
      </c>
      <c r="AS46">
        <v>26.904</v>
      </c>
      <c r="AT46">
        <v>14.9968</v>
      </c>
      <c r="AU46">
        <v>0</v>
      </c>
      <c r="AV46">
        <v>32.872763999999997</v>
      </c>
      <c r="AW46">
        <v>50.800941999999999</v>
      </c>
      <c r="AX46">
        <v>5.7164000000000001</v>
      </c>
      <c r="AY46">
        <v>0</v>
      </c>
      <c r="AZ46">
        <f t="shared" si="0"/>
        <v>83.940604000000022</v>
      </c>
      <c r="BA46">
        <f t="shared" si="1"/>
        <v>2754.4327259999995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2.129372</v>
      </c>
      <c r="BV46">
        <v>0</v>
      </c>
      <c r="BW46">
        <v>6.23</v>
      </c>
      <c r="BX46">
        <v>4.2581249999999997</v>
      </c>
      <c r="BY46">
        <v>0.26</v>
      </c>
      <c r="BZ46">
        <v>1.938104</v>
      </c>
      <c r="CA46">
        <v>3.5116900000000002</v>
      </c>
      <c r="CB46">
        <v>1.75</v>
      </c>
      <c r="CC46">
        <v>1.52</v>
      </c>
      <c r="CD46">
        <v>1.47</v>
      </c>
      <c r="CE46">
        <v>0.96</v>
      </c>
      <c r="CF46">
        <v>0.23</v>
      </c>
      <c r="CG46">
        <v>3.78</v>
      </c>
      <c r="CH46">
        <v>0</v>
      </c>
      <c r="CI46">
        <v>7.45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1.9853970000000001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83.940604000000022</v>
      </c>
    </row>
    <row r="47" spans="1:114">
      <c r="A47" t="s">
        <v>89</v>
      </c>
      <c r="B47">
        <v>0</v>
      </c>
      <c r="C47">
        <v>6.5745529999999999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77.743039999999993</v>
      </c>
      <c r="J47">
        <v>5.7164000000000001</v>
      </c>
      <c r="K47">
        <v>687.79276700000003</v>
      </c>
      <c r="L47">
        <v>437.61432400000001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44.377769999999998</v>
      </c>
      <c r="X47">
        <v>142.53287499999999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0</v>
      </c>
      <c r="AG47">
        <v>42.599863999999997</v>
      </c>
      <c r="AH47">
        <v>0</v>
      </c>
      <c r="AI47">
        <v>0</v>
      </c>
      <c r="AJ47">
        <v>0</v>
      </c>
      <c r="AK47">
        <v>26.029924000000001</v>
      </c>
      <c r="AL47">
        <v>82.501999999999995</v>
      </c>
      <c r="AM47">
        <v>16.345120999999999</v>
      </c>
      <c r="AN47">
        <v>0.803041</v>
      </c>
      <c r="AO47">
        <v>0</v>
      </c>
      <c r="AP47">
        <v>0</v>
      </c>
      <c r="AQ47">
        <v>24.688507000000001</v>
      </c>
      <c r="AR47">
        <v>38.64</v>
      </c>
      <c r="AS47">
        <v>26.904</v>
      </c>
      <c r="AT47">
        <v>14.9968</v>
      </c>
      <c r="AU47">
        <v>0</v>
      </c>
      <c r="AV47">
        <v>32.872763999999997</v>
      </c>
      <c r="AW47">
        <v>50.800941999999999</v>
      </c>
      <c r="AX47">
        <v>5.7164000000000001</v>
      </c>
      <c r="AY47">
        <v>0</v>
      </c>
      <c r="AZ47">
        <f t="shared" si="0"/>
        <v>83.991961000000018</v>
      </c>
      <c r="BA47">
        <f t="shared" si="1"/>
        <v>2798.3238709999996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2.129372</v>
      </c>
      <c r="BV47">
        <v>0</v>
      </c>
      <c r="BW47">
        <v>6.23</v>
      </c>
      <c r="BX47">
        <v>4.2581249999999997</v>
      </c>
      <c r="BY47">
        <v>0.26</v>
      </c>
      <c r="BZ47">
        <v>1.938104</v>
      </c>
      <c r="CA47">
        <v>3.5116900000000002</v>
      </c>
      <c r="CB47">
        <v>1.75</v>
      </c>
      <c r="CC47">
        <v>1.52</v>
      </c>
      <c r="CD47">
        <v>1.47</v>
      </c>
      <c r="CE47">
        <v>0.99</v>
      </c>
      <c r="CF47">
        <v>0.23</v>
      </c>
      <c r="CG47">
        <v>3.78</v>
      </c>
      <c r="CH47">
        <v>0</v>
      </c>
      <c r="CI47">
        <v>7.45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2.006977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83.991961000000018</v>
      </c>
    </row>
    <row r="48" spans="1:114">
      <c r="A48" t="s">
        <v>90</v>
      </c>
      <c r="B48">
        <v>0</v>
      </c>
      <c r="C48">
        <v>6.5745529999999999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77.743039999999993</v>
      </c>
      <c r="J48">
        <v>5.7164000000000001</v>
      </c>
      <c r="K48">
        <v>687.79276700000003</v>
      </c>
      <c r="L48">
        <v>437.61432400000001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44.377769999999998</v>
      </c>
      <c r="X48">
        <v>142.53287499999999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0</v>
      </c>
      <c r="AG48">
        <v>42.599863999999997</v>
      </c>
      <c r="AH48">
        <v>0</v>
      </c>
      <c r="AI48">
        <v>0</v>
      </c>
      <c r="AJ48">
        <v>0</v>
      </c>
      <c r="AK48">
        <v>26.029924000000001</v>
      </c>
      <c r="AL48">
        <v>82.501999999999995</v>
      </c>
      <c r="AM48">
        <v>16.345120999999999</v>
      </c>
      <c r="AN48">
        <v>0.803041</v>
      </c>
      <c r="AO48">
        <v>0</v>
      </c>
      <c r="AP48">
        <v>0</v>
      </c>
      <c r="AQ48">
        <v>16.304976</v>
      </c>
      <c r="AR48">
        <v>38.64</v>
      </c>
      <c r="AS48">
        <v>26.904</v>
      </c>
      <c r="AT48">
        <v>14.9968</v>
      </c>
      <c r="AU48">
        <v>0</v>
      </c>
      <c r="AV48">
        <v>32.872763999999997</v>
      </c>
      <c r="AW48">
        <v>50.800941999999999</v>
      </c>
      <c r="AX48">
        <v>5.7164000000000001</v>
      </c>
      <c r="AY48">
        <v>0</v>
      </c>
      <c r="AZ48">
        <f t="shared" si="0"/>
        <v>83.991961000000018</v>
      </c>
      <c r="BA48">
        <f t="shared" si="1"/>
        <v>2789.9403399999997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2.129372</v>
      </c>
      <c r="BV48">
        <v>0</v>
      </c>
      <c r="BW48">
        <v>6.23</v>
      </c>
      <c r="BX48">
        <v>4.2581249999999997</v>
      </c>
      <c r="BY48">
        <v>0.26</v>
      </c>
      <c r="BZ48">
        <v>1.938104</v>
      </c>
      <c r="CA48">
        <v>3.5116900000000002</v>
      </c>
      <c r="CB48">
        <v>1.75</v>
      </c>
      <c r="CC48">
        <v>1.52</v>
      </c>
      <c r="CD48">
        <v>1.47</v>
      </c>
      <c r="CE48">
        <v>0.99</v>
      </c>
      <c r="CF48">
        <v>0.23</v>
      </c>
      <c r="CG48">
        <v>3.78</v>
      </c>
      <c r="CH48">
        <v>0</v>
      </c>
      <c r="CI48">
        <v>7.45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2.006977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83.991961000000018</v>
      </c>
    </row>
    <row r="49" spans="1:114">
      <c r="A49" t="s">
        <v>91</v>
      </c>
      <c r="B49">
        <v>0</v>
      </c>
      <c r="C49">
        <v>6.5745529999999999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77.743039999999993</v>
      </c>
      <c r="J49">
        <v>5.7164000000000001</v>
      </c>
      <c r="K49">
        <v>687.79276700000003</v>
      </c>
      <c r="L49">
        <v>437.61432400000001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44.074269999999999</v>
      </c>
      <c r="X49">
        <v>142.53287499999999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0</v>
      </c>
      <c r="AG49">
        <v>42.599863999999997</v>
      </c>
      <c r="AH49">
        <v>0</v>
      </c>
      <c r="AI49">
        <v>0</v>
      </c>
      <c r="AJ49">
        <v>0</v>
      </c>
      <c r="AK49">
        <v>26.029924000000001</v>
      </c>
      <c r="AL49">
        <v>82.501999999999995</v>
      </c>
      <c r="AM49">
        <v>16.345120999999999</v>
      </c>
      <c r="AN49">
        <v>0.803041</v>
      </c>
      <c r="AO49">
        <v>0</v>
      </c>
      <c r="AP49">
        <v>0</v>
      </c>
      <c r="AQ49">
        <v>12.674314000000001</v>
      </c>
      <c r="AR49">
        <v>38.64</v>
      </c>
      <c r="AS49">
        <v>26.904</v>
      </c>
      <c r="AT49">
        <v>14.9968</v>
      </c>
      <c r="AU49">
        <v>0</v>
      </c>
      <c r="AV49">
        <v>32.872763999999997</v>
      </c>
      <c r="AW49">
        <v>50.800941999999999</v>
      </c>
      <c r="AX49">
        <v>5.7164000000000001</v>
      </c>
      <c r="AY49">
        <v>0</v>
      </c>
      <c r="AZ49">
        <f t="shared" si="0"/>
        <v>84.001886000000013</v>
      </c>
      <c r="BA49">
        <f t="shared" si="1"/>
        <v>2786.0161029999995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2.129372</v>
      </c>
      <c r="BV49">
        <v>0</v>
      </c>
      <c r="BW49">
        <v>6.23</v>
      </c>
      <c r="BX49">
        <v>4.2581249999999997</v>
      </c>
      <c r="BY49">
        <v>0.26</v>
      </c>
      <c r="BZ49">
        <v>1.938104</v>
      </c>
      <c r="CA49">
        <v>3.5116900000000002</v>
      </c>
      <c r="CB49">
        <v>1.75</v>
      </c>
      <c r="CC49">
        <v>1.52</v>
      </c>
      <c r="CD49">
        <v>1.47</v>
      </c>
      <c r="CE49">
        <v>1.01</v>
      </c>
      <c r="CF49">
        <v>0.22</v>
      </c>
      <c r="CG49">
        <v>3.78</v>
      </c>
      <c r="CH49">
        <v>0</v>
      </c>
      <c r="CI49">
        <v>7.45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2.006977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84.001886000000013</v>
      </c>
    </row>
    <row r="50" spans="1:114">
      <c r="A50" t="s">
        <v>92</v>
      </c>
      <c r="B50">
        <v>0</v>
      </c>
      <c r="C50">
        <v>6.5745529999999999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77.743039999999993</v>
      </c>
      <c r="J50">
        <v>5.7164000000000001</v>
      </c>
      <c r="K50">
        <v>687.79276700000003</v>
      </c>
      <c r="L50">
        <v>437.61432400000001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44.074269999999999</v>
      </c>
      <c r="X50">
        <v>142.53287499999999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0</v>
      </c>
      <c r="AG50">
        <v>42.599863999999997</v>
      </c>
      <c r="AH50">
        <v>0</v>
      </c>
      <c r="AI50">
        <v>0</v>
      </c>
      <c r="AJ50">
        <v>0</v>
      </c>
      <c r="AK50">
        <v>26.029924000000001</v>
      </c>
      <c r="AL50">
        <v>82.501999999999995</v>
      </c>
      <c r="AM50">
        <v>16.345120999999999</v>
      </c>
      <c r="AN50">
        <v>0.803041</v>
      </c>
      <c r="AO50">
        <v>0</v>
      </c>
      <c r="AP50">
        <v>0</v>
      </c>
      <c r="AQ50">
        <v>0</v>
      </c>
      <c r="AR50">
        <v>38.64</v>
      </c>
      <c r="AS50">
        <v>26.904</v>
      </c>
      <c r="AT50">
        <v>14.9968</v>
      </c>
      <c r="AU50">
        <v>0</v>
      </c>
      <c r="AV50">
        <v>32.872763999999997</v>
      </c>
      <c r="AW50">
        <v>50.800941999999999</v>
      </c>
      <c r="AX50">
        <v>5.7164000000000001</v>
      </c>
      <c r="AY50">
        <v>0</v>
      </c>
      <c r="AZ50">
        <f t="shared" si="0"/>
        <v>83.911886000000024</v>
      </c>
      <c r="BA50">
        <f t="shared" si="1"/>
        <v>2773.2517889999995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2.129372</v>
      </c>
      <c r="BV50">
        <v>0</v>
      </c>
      <c r="BW50">
        <v>6.23</v>
      </c>
      <c r="BX50">
        <v>4.2581249999999997</v>
      </c>
      <c r="BY50">
        <v>0.26</v>
      </c>
      <c r="BZ50">
        <v>1.938104</v>
      </c>
      <c r="CA50">
        <v>3.5116900000000002</v>
      </c>
      <c r="CB50">
        <v>1.75</v>
      </c>
      <c r="CC50">
        <v>1.52</v>
      </c>
      <c r="CD50">
        <v>1.38</v>
      </c>
      <c r="CE50">
        <v>1.01</v>
      </c>
      <c r="CF50">
        <v>0.22</v>
      </c>
      <c r="CG50">
        <v>3.78</v>
      </c>
      <c r="CH50">
        <v>0</v>
      </c>
      <c r="CI50">
        <v>7.45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2.006977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83.911886000000024</v>
      </c>
    </row>
    <row r="51" spans="1:114">
      <c r="A51" t="s">
        <v>93</v>
      </c>
      <c r="B51">
        <v>0</v>
      </c>
      <c r="C51">
        <v>6.5745529999999999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75.456479999999999</v>
      </c>
      <c r="J51">
        <v>5.7164000000000001</v>
      </c>
      <c r="K51">
        <v>687.79276700000003</v>
      </c>
      <c r="L51">
        <v>437.61432400000001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44.074269999999999</v>
      </c>
      <c r="X51">
        <v>142.53287499999999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42.599863999999997</v>
      </c>
      <c r="AH51">
        <v>0</v>
      </c>
      <c r="AI51">
        <v>0</v>
      </c>
      <c r="AJ51">
        <v>0</v>
      </c>
      <c r="AK51">
        <v>26.029924000000001</v>
      </c>
      <c r="AL51">
        <v>24.402000000000001</v>
      </c>
      <c r="AM51">
        <v>16.345120999999999</v>
      </c>
      <c r="AN51">
        <v>0.803041</v>
      </c>
      <c r="AO51">
        <v>0</v>
      </c>
      <c r="AP51">
        <v>0</v>
      </c>
      <c r="AQ51">
        <v>0</v>
      </c>
      <c r="AR51">
        <v>38.64</v>
      </c>
      <c r="AS51">
        <v>22.868400000000001</v>
      </c>
      <c r="AT51">
        <v>14.9968</v>
      </c>
      <c r="AU51">
        <v>0</v>
      </c>
      <c r="AV51">
        <v>32.872763999999997</v>
      </c>
      <c r="AW51">
        <v>50.800941999999999</v>
      </c>
      <c r="AX51">
        <v>5.7164000000000001</v>
      </c>
      <c r="AY51">
        <v>0</v>
      </c>
      <c r="AZ51">
        <f t="shared" si="0"/>
        <v>83.831578000000022</v>
      </c>
      <c r="BA51">
        <f t="shared" si="1"/>
        <v>2691.7427659999994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2.129372</v>
      </c>
      <c r="BV51">
        <v>0</v>
      </c>
      <c r="BW51">
        <v>6.23</v>
      </c>
      <c r="BX51">
        <v>4.2581249999999997</v>
      </c>
      <c r="BY51">
        <v>0.26</v>
      </c>
      <c r="BZ51">
        <v>1.938104</v>
      </c>
      <c r="CA51">
        <v>3.5116900000000002</v>
      </c>
      <c r="CB51">
        <v>1.75</v>
      </c>
      <c r="CC51">
        <v>1.41</v>
      </c>
      <c r="CD51">
        <v>1.38</v>
      </c>
      <c r="CE51">
        <v>1.04</v>
      </c>
      <c r="CF51">
        <v>0.22</v>
      </c>
      <c r="CG51">
        <v>3.78</v>
      </c>
      <c r="CH51">
        <v>0</v>
      </c>
      <c r="CI51">
        <v>7.45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2.006977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83.831578000000022</v>
      </c>
    </row>
    <row r="52" spans="1:114">
      <c r="A52" t="s">
        <v>94</v>
      </c>
      <c r="B52">
        <v>0</v>
      </c>
      <c r="C52">
        <v>6.5745529999999999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75.456479999999999</v>
      </c>
      <c r="J52">
        <v>5.7164000000000001</v>
      </c>
      <c r="K52">
        <v>687.79276700000003</v>
      </c>
      <c r="L52">
        <v>437.61432400000001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44.074269999999999</v>
      </c>
      <c r="X52">
        <v>142.53287499999999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42.599863999999997</v>
      </c>
      <c r="AH52">
        <v>0</v>
      </c>
      <c r="AI52">
        <v>0</v>
      </c>
      <c r="AJ52">
        <v>0</v>
      </c>
      <c r="AK52">
        <v>26.029924000000001</v>
      </c>
      <c r="AL52">
        <v>12.782</v>
      </c>
      <c r="AM52">
        <v>16.345120999999999</v>
      </c>
      <c r="AN52">
        <v>0.803041</v>
      </c>
      <c r="AO52">
        <v>0</v>
      </c>
      <c r="AP52">
        <v>0</v>
      </c>
      <c r="AQ52">
        <v>0</v>
      </c>
      <c r="AR52">
        <v>38.64</v>
      </c>
      <c r="AS52">
        <v>22.868400000000001</v>
      </c>
      <c r="AT52">
        <v>14.9968</v>
      </c>
      <c r="AU52">
        <v>0</v>
      </c>
      <c r="AV52">
        <v>32.872763999999997</v>
      </c>
      <c r="AW52">
        <v>50.800941999999999</v>
      </c>
      <c r="AX52">
        <v>5.7164000000000001</v>
      </c>
      <c r="AY52">
        <v>0</v>
      </c>
      <c r="AZ52">
        <f t="shared" si="0"/>
        <v>83.831578000000022</v>
      </c>
      <c r="BA52">
        <f t="shared" si="1"/>
        <v>2680.1227659999995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2.129372</v>
      </c>
      <c r="BV52">
        <v>0</v>
      </c>
      <c r="BW52">
        <v>6.23</v>
      </c>
      <c r="BX52">
        <v>4.2581249999999997</v>
      </c>
      <c r="BY52">
        <v>0.26</v>
      </c>
      <c r="BZ52">
        <v>1.938104</v>
      </c>
      <c r="CA52">
        <v>3.5116900000000002</v>
      </c>
      <c r="CB52">
        <v>1.75</v>
      </c>
      <c r="CC52">
        <v>1.41</v>
      </c>
      <c r="CD52">
        <v>1.38</v>
      </c>
      <c r="CE52">
        <v>1.04</v>
      </c>
      <c r="CF52">
        <v>0.22</v>
      </c>
      <c r="CG52">
        <v>3.78</v>
      </c>
      <c r="CH52">
        <v>0</v>
      </c>
      <c r="CI52">
        <v>7.45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2.006977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83.831578000000022</v>
      </c>
    </row>
    <row r="53" spans="1:114">
      <c r="A53" t="s">
        <v>95</v>
      </c>
      <c r="B53">
        <v>0</v>
      </c>
      <c r="C53">
        <v>6.5745529999999999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75.456479999999999</v>
      </c>
      <c r="J53">
        <v>5.7164000000000001</v>
      </c>
      <c r="K53">
        <v>687.79276700000003</v>
      </c>
      <c r="L53">
        <v>437.61432400000001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44.074269999999999</v>
      </c>
      <c r="X53">
        <v>142.53287499999999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42.599863999999997</v>
      </c>
      <c r="AH53">
        <v>0</v>
      </c>
      <c r="AI53">
        <v>0</v>
      </c>
      <c r="AJ53">
        <v>0</v>
      </c>
      <c r="AK53">
        <v>26.029924000000001</v>
      </c>
      <c r="AL53">
        <v>12.782</v>
      </c>
      <c r="AM53">
        <v>16.345120999999999</v>
      </c>
      <c r="AN53">
        <v>0.803041</v>
      </c>
      <c r="AO53">
        <v>0</v>
      </c>
      <c r="AP53">
        <v>0</v>
      </c>
      <c r="AQ53">
        <v>0</v>
      </c>
      <c r="AR53">
        <v>38.64</v>
      </c>
      <c r="AS53">
        <v>22.868400000000001</v>
      </c>
      <c r="AT53">
        <v>14.9968</v>
      </c>
      <c r="AU53">
        <v>0</v>
      </c>
      <c r="AV53">
        <v>32.872763999999997</v>
      </c>
      <c r="AW53">
        <v>50.800941999999999</v>
      </c>
      <c r="AX53">
        <v>5.7164000000000001</v>
      </c>
      <c r="AY53">
        <v>0</v>
      </c>
      <c r="AZ53">
        <f t="shared" si="0"/>
        <v>83.831578000000022</v>
      </c>
      <c r="BA53">
        <f t="shared" si="1"/>
        <v>2680.1227659999995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2.129372</v>
      </c>
      <c r="BV53">
        <v>0</v>
      </c>
      <c r="BW53">
        <v>6.23</v>
      </c>
      <c r="BX53">
        <v>4.2581249999999997</v>
      </c>
      <c r="BY53">
        <v>0.26</v>
      </c>
      <c r="BZ53">
        <v>1.938104</v>
      </c>
      <c r="CA53">
        <v>3.5116900000000002</v>
      </c>
      <c r="CB53">
        <v>1.75</v>
      </c>
      <c r="CC53">
        <v>1.41</v>
      </c>
      <c r="CD53">
        <v>1.38</v>
      </c>
      <c r="CE53">
        <v>1.04</v>
      </c>
      <c r="CF53">
        <v>0.22</v>
      </c>
      <c r="CG53">
        <v>3.78</v>
      </c>
      <c r="CH53">
        <v>0</v>
      </c>
      <c r="CI53">
        <v>7.45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3.04</v>
      </c>
      <c r="CP53">
        <v>0.99398600000000004</v>
      </c>
      <c r="CQ53">
        <v>1.3710979999999999</v>
      </c>
      <c r="CR53">
        <v>3.57</v>
      </c>
      <c r="CS53">
        <v>2.006977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83.831578000000022</v>
      </c>
    </row>
    <row r="54" spans="1:114">
      <c r="A54" t="s">
        <v>96</v>
      </c>
      <c r="B54">
        <v>0</v>
      </c>
      <c r="C54">
        <v>6.5745529999999999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75.456479999999999</v>
      </c>
      <c r="J54">
        <v>5.7164000000000001</v>
      </c>
      <c r="K54">
        <v>687.79276700000003</v>
      </c>
      <c r="L54">
        <v>437.61432400000001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44.074269999999999</v>
      </c>
      <c r="X54">
        <v>142.53287499999999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42.599863999999997</v>
      </c>
      <c r="AH54">
        <v>0</v>
      </c>
      <c r="AI54">
        <v>0</v>
      </c>
      <c r="AJ54">
        <v>0</v>
      </c>
      <c r="AK54">
        <v>26.029924000000001</v>
      </c>
      <c r="AL54">
        <v>12.782</v>
      </c>
      <c r="AM54">
        <v>16.345120999999999</v>
      </c>
      <c r="AN54">
        <v>0.803041</v>
      </c>
      <c r="AO54">
        <v>0</v>
      </c>
      <c r="AP54">
        <v>0</v>
      </c>
      <c r="AQ54">
        <v>0</v>
      </c>
      <c r="AR54">
        <v>38.64</v>
      </c>
      <c r="AS54">
        <v>22.868400000000001</v>
      </c>
      <c r="AT54">
        <v>14.9968</v>
      </c>
      <c r="AU54">
        <v>0</v>
      </c>
      <c r="AV54">
        <v>32.872763999999997</v>
      </c>
      <c r="AW54">
        <v>50.800941999999999</v>
      </c>
      <c r="AX54">
        <v>5.7164000000000001</v>
      </c>
      <c r="AY54">
        <v>0</v>
      </c>
      <c r="AZ54">
        <f t="shared" si="0"/>
        <v>83.741578000000018</v>
      </c>
      <c r="BA54">
        <f t="shared" si="1"/>
        <v>2680.0327659999998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2.129372</v>
      </c>
      <c r="BV54">
        <v>0</v>
      </c>
      <c r="BW54">
        <v>6.23</v>
      </c>
      <c r="BX54">
        <v>4.2581249999999997</v>
      </c>
      <c r="BY54">
        <v>0.26</v>
      </c>
      <c r="BZ54">
        <v>1.938104</v>
      </c>
      <c r="CA54">
        <v>3.5116900000000002</v>
      </c>
      <c r="CB54">
        <v>1.75</v>
      </c>
      <c r="CC54">
        <v>1.36</v>
      </c>
      <c r="CD54">
        <v>1.34</v>
      </c>
      <c r="CE54">
        <v>1.04</v>
      </c>
      <c r="CF54">
        <v>0.22</v>
      </c>
      <c r="CG54">
        <v>3.78</v>
      </c>
      <c r="CH54">
        <v>0</v>
      </c>
      <c r="CI54">
        <v>7.45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3.04</v>
      </c>
      <c r="CP54">
        <v>0.99398600000000004</v>
      </c>
      <c r="CQ54">
        <v>1.3710979999999999</v>
      </c>
      <c r="CR54">
        <v>3.57</v>
      </c>
      <c r="CS54">
        <v>2.006977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83.741578000000018</v>
      </c>
    </row>
    <row r="55" spans="1:114">
      <c r="A55" t="s">
        <v>97</v>
      </c>
      <c r="B55">
        <v>0</v>
      </c>
      <c r="C55">
        <v>6.5745529999999999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75.456479999999999</v>
      </c>
      <c r="J55">
        <v>5.7164000000000001</v>
      </c>
      <c r="K55">
        <v>687.79276700000003</v>
      </c>
      <c r="L55">
        <v>437.61432400000001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44.074269999999999</v>
      </c>
      <c r="X55">
        <v>142.53287499999999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42.599863999999997</v>
      </c>
      <c r="AH55">
        <v>0</v>
      </c>
      <c r="AI55">
        <v>0</v>
      </c>
      <c r="AJ55">
        <v>0</v>
      </c>
      <c r="AK55">
        <v>26.029924000000001</v>
      </c>
      <c r="AL55">
        <v>12.782</v>
      </c>
      <c r="AM55">
        <v>16.345120999999999</v>
      </c>
      <c r="AN55">
        <v>0.803041</v>
      </c>
      <c r="AO55">
        <v>0</v>
      </c>
      <c r="AP55">
        <v>0</v>
      </c>
      <c r="AQ55">
        <v>0</v>
      </c>
      <c r="AR55">
        <v>38.64</v>
      </c>
      <c r="AS55">
        <v>22.868400000000001</v>
      </c>
      <c r="AT55">
        <v>14.9968</v>
      </c>
      <c r="AU55">
        <v>0</v>
      </c>
      <c r="AV55">
        <v>32.872763999999997</v>
      </c>
      <c r="AW55">
        <v>50.800941999999999</v>
      </c>
      <c r="AX55">
        <v>5.7164000000000001</v>
      </c>
      <c r="AY55">
        <v>0</v>
      </c>
      <c r="AZ55">
        <f t="shared" si="0"/>
        <v>83.751355000000018</v>
      </c>
      <c r="BA55">
        <f t="shared" si="1"/>
        <v>2680.0425429999996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2.129372</v>
      </c>
      <c r="BV55">
        <v>0</v>
      </c>
      <c r="BW55">
        <v>6.23</v>
      </c>
      <c r="BX55">
        <v>4.2581249999999997</v>
      </c>
      <c r="BY55">
        <v>0.26</v>
      </c>
      <c r="BZ55">
        <v>1.938104</v>
      </c>
      <c r="CA55">
        <v>3.5116900000000002</v>
      </c>
      <c r="CB55">
        <v>1.75</v>
      </c>
      <c r="CC55">
        <v>1.36</v>
      </c>
      <c r="CD55">
        <v>1.34</v>
      </c>
      <c r="CE55">
        <v>1.04</v>
      </c>
      <c r="CF55">
        <v>0.23</v>
      </c>
      <c r="CG55">
        <v>3.78</v>
      </c>
      <c r="CH55">
        <v>0</v>
      </c>
      <c r="CI55">
        <v>7.45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3.04</v>
      </c>
      <c r="CP55">
        <v>0.99398600000000004</v>
      </c>
      <c r="CQ55">
        <v>1.3710979999999999</v>
      </c>
      <c r="CR55">
        <v>3.57</v>
      </c>
      <c r="CS55">
        <v>2.006977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83.751355000000018</v>
      </c>
    </row>
    <row r="56" spans="1:114">
      <c r="A56" t="s">
        <v>98</v>
      </c>
      <c r="B56">
        <v>0</v>
      </c>
      <c r="C56">
        <v>6.5745529999999999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75.456479999999999</v>
      </c>
      <c r="J56">
        <v>5.7164000000000001</v>
      </c>
      <c r="K56">
        <v>687.79276700000003</v>
      </c>
      <c r="L56">
        <v>437.61432400000001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44.074269999999999</v>
      </c>
      <c r="X56">
        <v>142.53287499999999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42.599863999999997</v>
      </c>
      <c r="AH56">
        <v>0</v>
      </c>
      <c r="AI56">
        <v>0</v>
      </c>
      <c r="AJ56">
        <v>0</v>
      </c>
      <c r="AK56">
        <v>26.029924000000001</v>
      </c>
      <c r="AL56">
        <v>12.782</v>
      </c>
      <c r="AM56">
        <v>16.345120999999999</v>
      </c>
      <c r="AN56">
        <v>0.803041</v>
      </c>
      <c r="AO56">
        <v>0</v>
      </c>
      <c r="AP56">
        <v>0</v>
      </c>
      <c r="AQ56">
        <v>0</v>
      </c>
      <c r="AR56">
        <v>38.64</v>
      </c>
      <c r="AS56">
        <v>22.868400000000001</v>
      </c>
      <c r="AT56">
        <v>14.9968</v>
      </c>
      <c r="AU56">
        <v>0</v>
      </c>
      <c r="AV56">
        <v>32.872763999999997</v>
      </c>
      <c r="AW56">
        <v>50.800941999999999</v>
      </c>
      <c r="AX56">
        <v>5.7164000000000001</v>
      </c>
      <c r="AY56">
        <v>0</v>
      </c>
      <c r="AZ56">
        <f t="shared" si="0"/>
        <v>83.751355000000018</v>
      </c>
      <c r="BA56">
        <f t="shared" si="1"/>
        <v>2680.0425429999996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2.129372</v>
      </c>
      <c r="BV56">
        <v>0</v>
      </c>
      <c r="BW56">
        <v>6.23</v>
      </c>
      <c r="BX56">
        <v>4.2581249999999997</v>
      </c>
      <c r="BY56">
        <v>0.26</v>
      </c>
      <c r="BZ56">
        <v>1.938104</v>
      </c>
      <c r="CA56">
        <v>3.5116900000000002</v>
      </c>
      <c r="CB56">
        <v>1.75</v>
      </c>
      <c r="CC56">
        <v>1.36</v>
      </c>
      <c r="CD56">
        <v>1.34</v>
      </c>
      <c r="CE56">
        <v>1.04</v>
      </c>
      <c r="CF56">
        <v>0.23</v>
      </c>
      <c r="CG56">
        <v>3.78</v>
      </c>
      <c r="CH56">
        <v>0</v>
      </c>
      <c r="CI56">
        <v>7.45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3.04</v>
      </c>
      <c r="CP56">
        <v>0.99398600000000004</v>
      </c>
      <c r="CQ56">
        <v>1.3710979999999999</v>
      </c>
      <c r="CR56">
        <v>3.57</v>
      </c>
      <c r="CS56">
        <v>2.006977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83.751355000000018</v>
      </c>
    </row>
    <row r="57" spans="1:114">
      <c r="A57" t="s">
        <v>99</v>
      </c>
      <c r="B57">
        <v>0</v>
      </c>
      <c r="C57">
        <v>6.5745529999999999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75.456479999999999</v>
      </c>
      <c r="J57">
        <v>5.7164000000000001</v>
      </c>
      <c r="K57">
        <v>687.79276700000003</v>
      </c>
      <c r="L57">
        <v>437.61432400000001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44.074269999999999</v>
      </c>
      <c r="X57">
        <v>142.53287499999999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42.599863999999997</v>
      </c>
      <c r="AH57">
        <v>0</v>
      </c>
      <c r="AI57">
        <v>0</v>
      </c>
      <c r="AJ57">
        <v>0</v>
      </c>
      <c r="AK57">
        <v>26.029924000000001</v>
      </c>
      <c r="AL57">
        <v>12.782</v>
      </c>
      <c r="AM57">
        <v>16.345120999999999</v>
      </c>
      <c r="AN57">
        <v>0.803041</v>
      </c>
      <c r="AO57">
        <v>0</v>
      </c>
      <c r="AP57">
        <v>0</v>
      </c>
      <c r="AQ57">
        <v>0</v>
      </c>
      <c r="AR57">
        <v>38.64</v>
      </c>
      <c r="AS57">
        <v>22.868400000000001</v>
      </c>
      <c r="AT57">
        <v>14.9968</v>
      </c>
      <c r="AU57">
        <v>0</v>
      </c>
      <c r="AV57">
        <v>32.872763999999997</v>
      </c>
      <c r="AW57">
        <v>50.800941999999999</v>
      </c>
      <c r="AX57">
        <v>5.7164000000000001</v>
      </c>
      <c r="AY57">
        <v>0</v>
      </c>
      <c r="AZ57">
        <f t="shared" si="0"/>
        <v>83.751355000000018</v>
      </c>
      <c r="BA57">
        <f t="shared" si="1"/>
        <v>2680.0425429999996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2.129372</v>
      </c>
      <c r="BV57">
        <v>0</v>
      </c>
      <c r="BW57">
        <v>6.23</v>
      </c>
      <c r="BX57">
        <v>4.2581249999999997</v>
      </c>
      <c r="BY57">
        <v>0.26</v>
      </c>
      <c r="BZ57">
        <v>1.938104</v>
      </c>
      <c r="CA57">
        <v>3.5116900000000002</v>
      </c>
      <c r="CB57">
        <v>1.75</v>
      </c>
      <c r="CC57">
        <v>1.36</v>
      </c>
      <c r="CD57">
        <v>1.34</v>
      </c>
      <c r="CE57">
        <v>1.04</v>
      </c>
      <c r="CF57">
        <v>0.23</v>
      </c>
      <c r="CG57">
        <v>3.78</v>
      </c>
      <c r="CH57">
        <v>0</v>
      </c>
      <c r="CI57">
        <v>7.45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3.04</v>
      </c>
      <c r="CP57">
        <v>0.99398600000000004</v>
      </c>
      <c r="CQ57">
        <v>1.3710979999999999</v>
      </c>
      <c r="CR57">
        <v>3.57</v>
      </c>
      <c r="CS57">
        <v>2.006977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83.751355000000018</v>
      </c>
    </row>
    <row r="58" spans="1:114">
      <c r="A58" t="s">
        <v>100</v>
      </c>
      <c r="B58">
        <v>0</v>
      </c>
      <c r="C58">
        <v>6.5745529999999999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75.456479999999999</v>
      </c>
      <c r="J58">
        <v>5.7164000000000001</v>
      </c>
      <c r="K58">
        <v>687.79276700000003</v>
      </c>
      <c r="L58">
        <v>437.61432400000001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44.074269999999999</v>
      </c>
      <c r="X58">
        <v>142.53287499999999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9.1450840000000007</v>
      </c>
      <c r="AG58">
        <v>42.599863999999997</v>
      </c>
      <c r="AH58">
        <v>0</v>
      </c>
      <c r="AI58">
        <v>0</v>
      </c>
      <c r="AJ58">
        <v>0</v>
      </c>
      <c r="AK58">
        <v>26.029924000000001</v>
      </c>
      <c r="AL58">
        <v>12.782</v>
      </c>
      <c r="AM58">
        <v>16.345120999999999</v>
      </c>
      <c r="AN58">
        <v>0.803041</v>
      </c>
      <c r="AO58">
        <v>0</v>
      </c>
      <c r="AP58">
        <v>0</v>
      </c>
      <c r="AQ58">
        <v>12.740326</v>
      </c>
      <c r="AR58">
        <v>38.64</v>
      </c>
      <c r="AS58">
        <v>22.868400000000001</v>
      </c>
      <c r="AT58">
        <v>14.9968</v>
      </c>
      <c r="AU58">
        <v>0</v>
      </c>
      <c r="AV58">
        <v>32.872763999999997</v>
      </c>
      <c r="AW58">
        <v>50.800941999999999</v>
      </c>
      <c r="AX58">
        <v>5.7164000000000001</v>
      </c>
      <c r="AY58">
        <v>0</v>
      </c>
      <c r="AZ58">
        <f t="shared" si="0"/>
        <v>83.751355000000018</v>
      </c>
      <c r="BA58">
        <f t="shared" si="1"/>
        <v>2701.9279529999999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2.129372</v>
      </c>
      <c r="BV58">
        <v>0</v>
      </c>
      <c r="BW58">
        <v>6.23</v>
      </c>
      <c r="BX58">
        <v>4.2581249999999997</v>
      </c>
      <c r="BY58">
        <v>0.26</v>
      </c>
      <c r="BZ58">
        <v>1.938104</v>
      </c>
      <c r="CA58">
        <v>3.5116900000000002</v>
      </c>
      <c r="CB58">
        <v>1.75</v>
      </c>
      <c r="CC58">
        <v>1.36</v>
      </c>
      <c r="CD58">
        <v>1.34</v>
      </c>
      <c r="CE58">
        <v>1.04</v>
      </c>
      <c r="CF58">
        <v>0.23</v>
      </c>
      <c r="CG58">
        <v>3.78</v>
      </c>
      <c r="CH58">
        <v>0</v>
      </c>
      <c r="CI58">
        <v>7.45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3.04</v>
      </c>
      <c r="CP58">
        <v>0.99398600000000004</v>
      </c>
      <c r="CQ58">
        <v>1.3710979999999999</v>
      </c>
      <c r="CR58">
        <v>3.57</v>
      </c>
      <c r="CS58">
        <v>2.006977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83.751355000000018</v>
      </c>
    </row>
    <row r="59" spans="1:114">
      <c r="A59" t="s">
        <v>101</v>
      </c>
      <c r="B59">
        <v>0</v>
      </c>
      <c r="C59">
        <v>6.5745529999999999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75.456479999999999</v>
      </c>
      <c r="J59">
        <v>5.7164000000000001</v>
      </c>
      <c r="K59">
        <v>687.79276700000003</v>
      </c>
      <c r="L59">
        <v>437.61432400000001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44.074269999999999</v>
      </c>
      <c r="X59">
        <v>142.53287499999999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9.1450840000000007</v>
      </c>
      <c r="AG59">
        <v>42.599863999999997</v>
      </c>
      <c r="AH59">
        <v>0</v>
      </c>
      <c r="AI59">
        <v>0</v>
      </c>
      <c r="AJ59">
        <v>0</v>
      </c>
      <c r="AK59">
        <v>26.029924000000001</v>
      </c>
      <c r="AL59">
        <v>12.782</v>
      </c>
      <c r="AM59">
        <v>16.345120999999999</v>
      </c>
      <c r="AN59">
        <v>0.803041</v>
      </c>
      <c r="AO59">
        <v>0</v>
      </c>
      <c r="AP59">
        <v>0</v>
      </c>
      <c r="AQ59">
        <v>25.612674999999999</v>
      </c>
      <c r="AR59">
        <v>38.64</v>
      </c>
      <c r="AS59">
        <v>22.868400000000001</v>
      </c>
      <c r="AT59">
        <v>14.9968</v>
      </c>
      <c r="AU59">
        <v>0</v>
      </c>
      <c r="AV59">
        <v>32.872763999999997</v>
      </c>
      <c r="AW59">
        <v>50.800941999999999</v>
      </c>
      <c r="AX59">
        <v>5.7164000000000001</v>
      </c>
      <c r="AY59">
        <v>0</v>
      </c>
      <c r="AZ59">
        <f t="shared" si="0"/>
        <v>83.751227000000014</v>
      </c>
      <c r="BA59">
        <f t="shared" si="1"/>
        <v>2714.800174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2.129372</v>
      </c>
      <c r="BV59">
        <v>0</v>
      </c>
      <c r="BW59">
        <v>6.23</v>
      </c>
      <c r="BX59">
        <v>4.2581249999999997</v>
      </c>
      <c r="BY59">
        <v>0.26</v>
      </c>
      <c r="BZ59">
        <v>1.938104</v>
      </c>
      <c r="CA59">
        <v>3.5116900000000002</v>
      </c>
      <c r="CB59">
        <v>1.75</v>
      </c>
      <c r="CC59">
        <v>1.36</v>
      </c>
      <c r="CD59">
        <v>1.34</v>
      </c>
      <c r="CE59">
        <v>1.04</v>
      </c>
      <c r="CF59">
        <v>0.23</v>
      </c>
      <c r="CG59">
        <v>3.78</v>
      </c>
      <c r="CH59">
        <v>0</v>
      </c>
      <c r="CI59">
        <v>7.45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3.04</v>
      </c>
      <c r="CP59">
        <v>0.99398600000000004</v>
      </c>
      <c r="CQ59">
        <v>1.3710979999999999</v>
      </c>
      <c r="CR59">
        <v>3.57</v>
      </c>
      <c r="CS59">
        <v>2.006977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83.751227000000014</v>
      </c>
    </row>
    <row r="60" spans="1:114">
      <c r="A60" t="s">
        <v>102</v>
      </c>
      <c r="B60">
        <v>0</v>
      </c>
      <c r="C60">
        <v>6.5745529999999999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75.456479999999999</v>
      </c>
      <c r="J60">
        <v>5.7164000000000001</v>
      </c>
      <c r="K60">
        <v>687.79276700000003</v>
      </c>
      <c r="L60">
        <v>437.61432400000001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44.074269999999999</v>
      </c>
      <c r="X60">
        <v>142.53287499999999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9.1450840000000007</v>
      </c>
      <c r="AG60">
        <v>42.599863999999997</v>
      </c>
      <c r="AH60">
        <v>0</v>
      </c>
      <c r="AI60">
        <v>0</v>
      </c>
      <c r="AJ60">
        <v>0</v>
      </c>
      <c r="AK60">
        <v>26.029924000000001</v>
      </c>
      <c r="AL60">
        <v>12.782</v>
      </c>
      <c r="AM60">
        <v>16.345120999999999</v>
      </c>
      <c r="AN60">
        <v>0.803041</v>
      </c>
      <c r="AO60">
        <v>0</v>
      </c>
      <c r="AP60">
        <v>0</v>
      </c>
      <c r="AQ60">
        <v>38.022941000000003</v>
      </c>
      <c r="AR60">
        <v>38.64</v>
      </c>
      <c r="AS60">
        <v>22.868400000000001</v>
      </c>
      <c r="AT60">
        <v>14.9968</v>
      </c>
      <c r="AU60">
        <v>0</v>
      </c>
      <c r="AV60">
        <v>32.872763999999997</v>
      </c>
      <c r="AW60">
        <v>50.800941999999999</v>
      </c>
      <c r="AX60">
        <v>5.7164000000000001</v>
      </c>
      <c r="AY60">
        <v>0</v>
      </c>
      <c r="AZ60">
        <f t="shared" si="0"/>
        <v>83.751227000000014</v>
      </c>
      <c r="BA60">
        <f t="shared" si="1"/>
        <v>2727.2104400000003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2.129372</v>
      </c>
      <c r="BV60">
        <v>0</v>
      </c>
      <c r="BW60">
        <v>6.23</v>
      </c>
      <c r="BX60">
        <v>4.2581249999999997</v>
      </c>
      <c r="BY60">
        <v>0.26</v>
      </c>
      <c r="BZ60">
        <v>1.938104</v>
      </c>
      <c r="CA60">
        <v>3.5116900000000002</v>
      </c>
      <c r="CB60">
        <v>1.75</v>
      </c>
      <c r="CC60">
        <v>1.36</v>
      </c>
      <c r="CD60">
        <v>1.34</v>
      </c>
      <c r="CE60">
        <v>1.04</v>
      </c>
      <c r="CF60">
        <v>0.23</v>
      </c>
      <c r="CG60">
        <v>3.78</v>
      </c>
      <c r="CH60">
        <v>0</v>
      </c>
      <c r="CI60">
        <v>7.45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3.04</v>
      </c>
      <c r="CP60">
        <v>0.99398600000000004</v>
      </c>
      <c r="CQ60">
        <v>1.3710979999999999</v>
      </c>
      <c r="CR60">
        <v>3.57</v>
      </c>
      <c r="CS60">
        <v>2.006977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83.751227000000014</v>
      </c>
    </row>
    <row r="61" spans="1:114">
      <c r="A61" t="s">
        <v>103</v>
      </c>
      <c r="B61">
        <v>0</v>
      </c>
      <c r="C61">
        <v>6.5745529999999999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75.456479999999999</v>
      </c>
      <c r="J61">
        <v>5.7164000000000001</v>
      </c>
      <c r="K61">
        <v>687.79276700000003</v>
      </c>
      <c r="L61">
        <v>437.61432400000001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44.074269999999999</v>
      </c>
      <c r="X61">
        <v>142.53287499999999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9.1450840000000007</v>
      </c>
      <c r="AG61">
        <v>42.599863999999997</v>
      </c>
      <c r="AH61">
        <v>0</v>
      </c>
      <c r="AI61">
        <v>0</v>
      </c>
      <c r="AJ61">
        <v>0</v>
      </c>
      <c r="AK61">
        <v>26.029924000000001</v>
      </c>
      <c r="AL61">
        <v>24.402000000000001</v>
      </c>
      <c r="AM61">
        <v>16.345120999999999</v>
      </c>
      <c r="AN61">
        <v>0.803041</v>
      </c>
      <c r="AO61">
        <v>0</v>
      </c>
      <c r="AP61">
        <v>0</v>
      </c>
      <c r="AQ61">
        <v>38.022941000000003</v>
      </c>
      <c r="AR61">
        <v>38.64</v>
      </c>
      <c r="AS61">
        <v>22.868400000000001</v>
      </c>
      <c r="AT61">
        <v>14.9968</v>
      </c>
      <c r="AU61">
        <v>0</v>
      </c>
      <c r="AV61">
        <v>32.872763999999997</v>
      </c>
      <c r="AW61">
        <v>50.800941999999999</v>
      </c>
      <c r="AX61">
        <v>5.7164000000000001</v>
      </c>
      <c r="AY61">
        <v>0</v>
      </c>
      <c r="AZ61">
        <f t="shared" si="0"/>
        <v>84.247211000000021</v>
      </c>
      <c r="BA61">
        <f t="shared" si="1"/>
        <v>2739.3264239999999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0.99196799999999996</v>
      </c>
      <c r="BS61">
        <v>1.64</v>
      </c>
      <c r="BT61">
        <v>0</v>
      </c>
      <c r="BU61">
        <v>2.129372</v>
      </c>
      <c r="BV61">
        <v>0</v>
      </c>
      <c r="BW61">
        <v>6.23</v>
      </c>
      <c r="BX61">
        <v>4.2581249999999997</v>
      </c>
      <c r="BY61">
        <v>0.26</v>
      </c>
      <c r="BZ61">
        <v>1.938104</v>
      </c>
      <c r="CA61">
        <v>3.5116900000000002</v>
      </c>
      <c r="CB61">
        <v>1.75</v>
      </c>
      <c r="CC61">
        <v>1.36</v>
      </c>
      <c r="CD61">
        <v>1.34</v>
      </c>
      <c r="CE61">
        <v>1.04</v>
      </c>
      <c r="CF61">
        <v>0.23</v>
      </c>
      <c r="CG61">
        <v>3.78</v>
      </c>
      <c r="CH61">
        <v>0</v>
      </c>
      <c r="CI61">
        <v>7.45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3.04</v>
      </c>
      <c r="CP61">
        <v>0.99398600000000004</v>
      </c>
      <c r="CQ61">
        <v>1.3710979999999999</v>
      </c>
      <c r="CR61">
        <v>3.57</v>
      </c>
      <c r="CS61">
        <v>2.006977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84.247211000000021</v>
      </c>
    </row>
    <row r="62" spans="1:114">
      <c r="A62" t="s">
        <v>104</v>
      </c>
      <c r="B62">
        <v>0</v>
      </c>
      <c r="C62">
        <v>6.5745529999999999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75.456479999999999</v>
      </c>
      <c r="J62">
        <v>5.7164000000000001</v>
      </c>
      <c r="K62">
        <v>687.79276700000003</v>
      </c>
      <c r="L62">
        <v>437.61432400000001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44.074269999999999</v>
      </c>
      <c r="X62">
        <v>142.53287499999999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9.1450840000000007</v>
      </c>
      <c r="AG62">
        <v>42.599863999999997</v>
      </c>
      <c r="AH62">
        <v>0</v>
      </c>
      <c r="AI62">
        <v>0</v>
      </c>
      <c r="AJ62">
        <v>0</v>
      </c>
      <c r="AK62">
        <v>26.029924000000001</v>
      </c>
      <c r="AL62">
        <v>24.402000000000001</v>
      </c>
      <c r="AM62">
        <v>16.345120999999999</v>
      </c>
      <c r="AN62">
        <v>0.803041</v>
      </c>
      <c r="AO62">
        <v>0</v>
      </c>
      <c r="AP62">
        <v>0</v>
      </c>
      <c r="AQ62">
        <v>38.022941000000003</v>
      </c>
      <c r="AR62">
        <v>38.64</v>
      </c>
      <c r="AS62">
        <v>22.868400000000001</v>
      </c>
      <c r="AT62">
        <v>14.9968</v>
      </c>
      <c r="AU62">
        <v>0</v>
      </c>
      <c r="AV62">
        <v>32.872763999999997</v>
      </c>
      <c r="AW62">
        <v>50.800941999999999</v>
      </c>
      <c r="AX62">
        <v>5.7164000000000001</v>
      </c>
      <c r="AY62">
        <v>0</v>
      </c>
      <c r="AZ62">
        <f t="shared" si="0"/>
        <v>84.196987000000007</v>
      </c>
      <c r="BA62">
        <f t="shared" si="1"/>
        <v>2739.2761999999998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0.99196799999999996</v>
      </c>
      <c r="BS62">
        <v>1.64</v>
      </c>
      <c r="BT62">
        <v>0</v>
      </c>
      <c r="BU62">
        <v>2.129372</v>
      </c>
      <c r="BV62">
        <v>0</v>
      </c>
      <c r="BW62">
        <v>6.23</v>
      </c>
      <c r="BX62">
        <v>4.2581249999999997</v>
      </c>
      <c r="BY62">
        <v>0.26</v>
      </c>
      <c r="BZ62">
        <v>1.938104</v>
      </c>
      <c r="CA62">
        <v>3.5116900000000002</v>
      </c>
      <c r="CB62">
        <v>1.75</v>
      </c>
      <c r="CC62">
        <v>1.33</v>
      </c>
      <c r="CD62">
        <v>1.32</v>
      </c>
      <c r="CE62">
        <v>1.04</v>
      </c>
      <c r="CF62">
        <v>0.23</v>
      </c>
      <c r="CG62">
        <v>3.78</v>
      </c>
      <c r="CH62">
        <v>0</v>
      </c>
      <c r="CI62">
        <v>7.45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3.04</v>
      </c>
      <c r="CP62">
        <v>0.99398600000000004</v>
      </c>
      <c r="CQ62">
        <v>1.3710979999999999</v>
      </c>
      <c r="CR62">
        <v>3.57</v>
      </c>
      <c r="CS62">
        <v>2.006977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84.196987000000007</v>
      </c>
    </row>
    <row r="63" spans="1:114">
      <c r="A63" t="s">
        <v>105</v>
      </c>
      <c r="B63">
        <v>0</v>
      </c>
      <c r="C63">
        <v>6.5745529999999999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75.456479999999999</v>
      </c>
      <c r="J63">
        <v>5.7164000000000001</v>
      </c>
      <c r="K63">
        <v>687.79276700000003</v>
      </c>
      <c r="L63">
        <v>437.61432400000001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44.074269999999999</v>
      </c>
      <c r="X63">
        <v>144.630875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9.1450840000000007</v>
      </c>
      <c r="AG63">
        <v>42.599863999999997</v>
      </c>
      <c r="AH63">
        <v>0</v>
      </c>
      <c r="AI63">
        <v>0</v>
      </c>
      <c r="AJ63">
        <v>0</v>
      </c>
      <c r="AK63">
        <v>26.029924000000001</v>
      </c>
      <c r="AL63">
        <v>24.402000000000001</v>
      </c>
      <c r="AM63">
        <v>16.345120999999999</v>
      </c>
      <c r="AN63">
        <v>0.803041</v>
      </c>
      <c r="AO63">
        <v>0</v>
      </c>
      <c r="AP63">
        <v>0</v>
      </c>
      <c r="AQ63">
        <v>38.022941000000003</v>
      </c>
      <c r="AR63">
        <v>38.64</v>
      </c>
      <c r="AS63">
        <v>22.868400000000001</v>
      </c>
      <c r="AT63">
        <v>14.9968</v>
      </c>
      <c r="AU63">
        <v>0</v>
      </c>
      <c r="AV63">
        <v>32.872763999999997</v>
      </c>
      <c r="AW63">
        <v>50.800941999999999</v>
      </c>
      <c r="AX63">
        <v>5.7164000000000001</v>
      </c>
      <c r="AY63">
        <v>0</v>
      </c>
      <c r="AZ63">
        <f t="shared" si="0"/>
        <v>84.276987000000005</v>
      </c>
      <c r="BA63">
        <f t="shared" si="1"/>
        <v>2741.4542000000001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0.99196799999999996</v>
      </c>
      <c r="BS63">
        <v>1.64</v>
      </c>
      <c r="BT63">
        <v>0</v>
      </c>
      <c r="BU63">
        <v>2.129372</v>
      </c>
      <c r="BV63">
        <v>0</v>
      </c>
      <c r="BW63">
        <v>6.23</v>
      </c>
      <c r="BX63">
        <v>4.2581249999999997</v>
      </c>
      <c r="BY63">
        <v>0.26</v>
      </c>
      <c r="BZ63">
        <v>1.938104</v>
      </c>
      <c r="CA63">
        <v>3.5116900000000002</v>
      </c>
      <c r="CB63">
        <v>1.75</v>
      </c>
      <c r="CC63">
        <v>1.33</v>
      </c>
      <c r="CD63">
        <v>1.32</v>
      </c>
      <c r="CE63">
        <v>1.04</v>
      </c>
      <c r="CF63">
        <v>0.23</v>
      </c>
      <c r="CG63">
        <v>3.78</v>
      </c>
      <c r="CH63">
        <v>0</v>
      </c>
      <c r="CI63">
        <v>7.53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3.04</v>
      </c>
      <c r="CP63">
        <v>0.99398600000000004</v>
      </c>
      <c r="CQ63">
        <v>1.3710979999999999</v>
      </c>
      <c r="CR63">
        <v>3.57</v>
      </c>
      <c r="CS63">
        <v>2.006977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84.276987000000005</v>
      </c>
    </row>
    <row r="64" spans="1:114">
      <c r="A64" t="s">
        <v>106</v>
      </c>
      <c r="B64">
        <v>0</v>
      </c>
      <c r="C64">
        <v>6.5745529999999999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75.456479999999999</v>
      </c>
      <c r="J64">
        <v>5.7164000000000001</v>
      </c>
      <c r="K64">
        <v>687.79276700000003</v>
      </c>
      <c r="L64">
        <v>437.61432400000001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44.074269999999999</v>
      </c>
      <c r="X64">
        <v>144.630875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9.1450840000000007</v>
      </c>
      <c r="AG64">
        <v>42.599863999999997</v>
      </c>
      <c r="AH64">
        <v>0</v>
      </c>
      <c r="AI64">
        <v>0</v>
      </c>
      <c r="AJ64">
        <v>0</v>
      </c>
      <c r="AK64">
        <v>26.029924000000001</v>
      </c>
      <c r="AL64">
        <v>24.402000000000001</v>
      </c>
      <c r="AM64">
        <v>16.345120999999999</v>
      </c>
      <c r="AN64">
        <v>0.803041</v>
      </c>
      <c r="AO64">
        <v>0</v>
      </c>
      <c r="AP64">
        <v>0</v>
      </c>
      <c r="AQ64">
        <v>38.022941000000003</v>
      </c>
      <c r="AR64">
        <v>38.64</v>
      </c>
      <c r="AS64">
        <v>22.868400000000001</v>
      </c>
      <c r="AT64">
        <v>14.9968</v>
      </c>
      <c r="AU64">
        <v>0</v>
      </c>
      <c r="AV64">
        <v>32.872763999999997</v>
      </c>
      <c r="AW64">
        <v>50.800941999999999</v>
      </c>
      <c r="AX64">
        <v>5.7164000000000001</v>
      </c>
      <c r="AY64">
        <v>0</v>
      </c>
      <c r="AZ64">
        <f t="shared" si="0"/>
        <v>84.276987000000005</v>
      </c>
      <c r="BA64">
        <f t="shared" si="1"/>
        <v>2741.4542000000001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0.99196799999999996</v>
      </c>
      <c r="BS64">
        <v>1.64</v>
      </c>
      <c r="BT64">
        <v>0</v>
      </c>
      <c r="BU64">
        <v>2.129372</v>
      </c>
      <c r="BV64">
        <v>0</v>
      </c>
      <c r="BW64">
        <v>6.23</v>
      </c>
      <c r="BX64">
        <v>4.2581249999999997</v>
      </c>
      <c r="BY64">
        <v>0.26</v>
      </c>
      <c r="BZ64">
        <v>1.938104</v>
      </c>
      <c r="CA64">
        <v>3.5116900000000002</v>
      </c>
      <c r="CB64">
        <v>1.75</v>
      </c>
      <c r="CC64">
        <v>1.33</v>
      </c>
      <c r="CD64">
        <v>1.32</v>
      </c>
      <c r="CE64">
        <v>1.04</v>
      </c>
      <c r="CF64">
        <v>0.23</v>
      </c>
      <c r="CG64">
        <v>3.78</v>
      </c>
      <c r="CH64">
        <v>0</v>
      </c>
      <c r="CI64">
        <v>7.53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3.04</v>
      </c>
      <c r="CP64">
        <v>0.99398600000000004</v>
      </c>
      <c r="CQ64">
        <v>1.3710979999999999</v>
      </c>
      <c r="CR64">
        <v>3.57</v>
      </c>
      <c r="CS64">
        <v>2.006977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84.276987000000005</v>
      </c>
    </row>
    <row r="65" spans="1:114">
      <c r="A65" t="s">
        <v>107</v>
      </c>
      <c r="B65">
        <v>0</v>
      </c>
      <c r="C65">
        <v>6.5745529999999999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75.456479999999999</v>
      </c>
      <c r="J65">
        <v>5.7164000000000001</v>
      </c>
      <c r="K65">
        <v>687.79276700000003</v>
      </c>
      <c r="L65">
        <v>437.61432400000001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44.074269999999999</v>
      </c>
      <c r="X65">
        <v>144.630875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9.1450840000000007</v>
      </c>
      <c r="AG65">
        <v>42.599863999999997</v>
      </c>
      <c r="AH65">
        <v>0</v>
      </c>
      <c r="AI65">
        <v>0</v>
      </c>
      <c r="AJ65">
        <v>0</v>
      </c>
      <c r="AK65">
        <v>26.029924000000001</v>
      </c>
      <c r="AL65">
        <v>24.402000000000001</v>
      </c>
      <c r="AM65">
        <v>16.345120999999999</v>
      </c>
      <c r="AN65">
        <v>0.803041</v>
      </c>
      <c r="AO65">
        <v>0</v>
      </c>
      <c r="AP65">
        <v>0</v>
      </c>
      <c r="AQ65">
        <v>38.022941000000003</v>
      </c>
      <c r="AR65">
        <v>38.64</v>
      </c>
      <c r="AS65">
        <v>28.249199999999998</v>
      </c>
      <c r="AT65">
        <v>14.9968</v>
      </c>
      <c r="AU65">
        <v>0</v>
      </c>
      <c r="AV65">
        <v>32.872763999999997</v>
      </c>
      <c r="AW65">
        <v>50.800941999999999</v>
      </c>
      <c r="AX65">
        <v>5.7164000000000001</v>
      </c>
      <c r="AY65">
        <v>0</v>
      </c>
      <c r="AZ65">
        <f t="shared" si="0"/>
        <v>84.337826000000007</v>
      </c>
      <c r="BA65">
        <f t="shared" si="1"/>
        <v>2746.8958390000003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0.99196799999999996</v>
      </c>
      <c r="BS65">
        <v>1.64</v>
      </c>
      <c r="BT65">
        <v>0</v>
      </c>
      <c r="BU65">
        <v>2.1902110000000001</v>
      </c>
      <c r="BV65">
        <v>0</v>
      </c>
      <c r="BW65">
        <v>6.23</v>
      </c>
      <c r="BX65">
        <v>4.2581249999999997</v>
      </c>
      <c r="BY65">
        <v>0.26</v>
      </c>
      <c r="BZ65">
        <v>1.938104</v>
      </c>
      <c r="CA65">
        <v>3.5116900000000002</v>
      </c>
      <c r="CB65">
        <v>1.75</v>
      </c>
      <c r="CC65">
        <v>1.33</v>
      </c>
      <c r="CD65">
        <v>1.32</v>
      </c>
      <c r="CE65">
        <v>1.04</v>
      </c>
      <c r="CF65">
        <v>0.23</v>
      </c>
      <c r="CG65">
        <v>3.78</v>
      </c>
      <c r="CH65">
        <v>0</v>
      </c>
      <c r="CI65">
        <v>7.53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3.04</v>
      </c>
      <c r="CP65">
        <v>0.99398600000000004</v>
      </c>
      <c r="CQ65">
        <v>1.3710979999999999</v>
      </c>
      <c r="CR65">
        <v>3.57</v>
      </c>
      <c r="CS65">
        <v>2.006977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84.337826000000007</v>
      </c>
    </row>
    <row r="66" spans="1:114">
      <c r="A66" t="s">
        <v>108</v>
      </c>
      <c r="B66">
        <v>0</v>
      </c>
      <c r="C66">
        <v>6.5745529999999999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75.456479999999999</v>
      </c>
      <c r="J66">
        <v>5.7164000000000001</v>
      </c>
      <c r="K66">
        <v>687.79276700000003</v>
      </c>
      <c r="L66">
        <v>437.61432400000001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44.074269999999999</v>
      </c>
      <c r="X66">
        <v>144.630875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9.1450840000000007</v>
      </c>
      <c r="AG66">
        <v>42.599863999999997</v>
      </c>
      <c r="AH66">
        <v>0</v>
      </c>
      <c r="AI66">
        <v>0</v>
      </c>
      <c r="AJ66">
        <v>0</v>
      </c>
      <c r="AK66">
        <v>26.029924000000001</v>
      </c>
      <c r="AL66">
        <v>24.402000000000001</v>
      </c>
      <c r="AM66">
        <v>16.345120999999999</v>
      </c>
      <c r="AN66">
        <v>0.803041</v>
      </c>
      <c r="AO66">
        <v>0</v>
      </c>
      <c r="AP66">
        <v>0</v>
      </c>
      <c r="AQ66">
        <v>38.022941000000003</v>
      </c>
      <c r="AR66">
        <v>38.64</v>
      </c>
      <c r="AS66">
        <v>28.249199999999998</v>
      </c>
      <c r="AT66">
        <v>14.9968</v>
      </c>
      <c r="AU66">
        <v>0</v>
      </c>
      <c r="AV66">
        <v>32.872763999999997</v>
      </c>
      <c r="AW66">
        <v>50.800941999999999</v>
      </c>
      <c r="AX66">
        <v>5.7164000000000001</v>
      </c>
      <c r="AY66">
        <v>0</v>
      </c>
      <c r="AZ66">
        <f t="shared" si="0"/>
        <v>84.337826000000007</v>
      </c>
      <c r="BA66">
        <f t="shared" si="1"/>
        <v>2746.8958390000003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0.99196799999999996</v>
      </c>
      <c r="BS66">
        <v>1.64</v>
      </c>
      <c r="BT66">
        <v>0</v>
      </c>
      <c r="BU66">
        <v>2.1902110000000001</v>
      </c>
      <c r="BV66">
        <v>0</v>
      </c>
      <c r="BW66">
        <v>6.23</v>
      </c>
      <c r="BX66">
        <v>4.2581249999999997</v>
      </c>
      <c r="BY66">
        <v>0.26</v>
      </c>
      <c r="BZ66">
        <v>1.938104</v>
      </c>
      <c r="CA66">
        <v>3.5116900000000002</v>
      </c>
      <c r="CB66">
        <v>1.75</v>
      </c>
      <c r="CC66">
        <v>1.33</v>
      </c>
      <c r="CD66">
        <v>1.32</v>
      </c>
      <c r="CE66">
        <v>1.04</v>
      </c>
      <c r="CF66">
        <v>0.23</v>
      </c>
      <c r="CG66">
        <v>3.78</v>
      </c>
      <c r="CH66">
        <v>0</v>
      </c>
      <c r="CI66">
        <v>7.53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3.04</v>
      </c>
      <c r="CP66">
        <v>0.99398600000000004</v>
      </c>
      <c r="CQ66">
        <v>1.3710979999999999</v>
      </c>
      <c r="CR66">
        <v>3.57</v>
      </c>
      <c r="CS66">
        <v>2.006977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84.337826000000007</v>
      </c>
    </row>
    <row r="67" spans="1:114">
      <c r="A67" t="s">
        <v>109</v>
      </c>
      <c r="B67">
        <v>0</v>
      </c>
      <c r="C67">
        <v>6.5745529999999999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76.599760000000003</v>
      </c>
      <c r="J67">
        <v>5.7164000000000001</v>
      </c>
      <c r="K67">
        <v>687.79276700000003</v>
      </c>
      <c r="L67">
        <v>437.61432400000001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44.074269999999999</v>
      </c>
      <c r="X67">
        <v>144.630875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9.1450840000000007</v>
      </c>
      <c r="AG67">
        <v>42.599863999999997</v>
      </c>
      <c r="AH67">
        <v>0</v>
      </c>
      <c r="AI67">
        <v>0</v>
      </c>
      <c r="AJ67">
        <v>0</v>
      </c>
      <c r="AK67">
        <v>26.029924000000001</v>
      </c>
      <c r="AL67">
        <v>24.402000000000001</v>
      </c>
      <c r="AM67">
        <v>16.345120999999999</v>
      </c>
      <c r="AN67">
        <v>0.803041</v>
      </c>
      <c r="AO67">
        <v>0</v>
      </c>
      <c r="AP67">
        <v>0</v>
      </c>
      <c r="AQ67">
        <v>38.022941000000003</v>
      </c>
      <c r="AR67">
        <v>45.264000000000003</v>
      </c>
      <c r="AS67">
        <v>28.249199999999998</v>
      </c>
      <c r="AT67">
        <v>14.9968</v>
      </c>
      <c r="AU67">
        <v>0</v>
      </c>
      <c r="AV67">
        <v>32.872763999999997</v>
      </c>
      <c r="AW67">
        <v>50.800941999999999</v>
      </c>
      <c r="AX67">
        <v>5.7164000000000001</v>
      </c>
      <c r="AY67">
        <v>0</v>
      </c>
      <c r="AZ67">
        <f t="shared" si="0"/>
        <v>84.527826000000005</v>
      </c>
      <c r="BA67">
        <f t="shared" si="1"/>
        <v>2754.8531190000003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0.99196799999999996</v>
      </c>
      <c r="BS67">
        <v>1.64</v>
      </c>
      <c r="BT67">
        <v>0</v>
      </c>
      <c r="BU67">
        <v>2.1902110000000001</v>
      </c>
      <c r="BV67">
        <v>0</v>
      </c>
      <c r="BW67">
        <v>6.23</v>
      </c>
      <c r="BX67">
        <v>4.2581249999999997</v>
      </c>
      <c r="BY67">
        <v>0.26</v>
      </c>
      <c r="BZ67">
        <v>1.938104</v>
      </c>
      <c r="CA67">
        <v>3.5116900000000002</v>
      </c>
      <c r="CB67">
        <v>1.75</v>
      </c>
      <c r="CC67">
        <v>1.43</v>
      </c>
      <c r="CD67">
        <v>1.41</v>
      </c>
      <c r="CE67">
        <v>1.04</v>
      </c>
      <c r="CF67">
        <v>0.23</v>
      </c>
      <c r="CG67">
        <v>3.78</v>
      </c>
      <c r="CH67">
        <v>0</v>
      </c>
      <c r="CI67">
        <v>7.53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3.04</v>
      </c>
      <c r="CP67">
        <v>0.99398600000000004</v>
      </c>
      <c r="CQ67">
        <v>1.3710979999999999</v>
      </c>
      <c r="CR67">
        <v>3.57</v>
      </c>
      <c r="CS67">
        <v>2.006977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84.527826000000005</v>
      </c>
    </row>
    <row r="68" spans="1:114">
      <c r="A68" t="s">
        <v>110</v>
      </c>
      <c r="B68">
        <v>0</v>
      </c>
      <c r="C68">
        <v>6.5745529999999999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76.599760000000003</v>
      </c>
      <c r="J68">
        <v>5.7164000000000001</v>
      </c>
      <c r="K68">
        <v>687.79276700000003</v>
      </c>
      <c r="L68">
        <v>437.61432400000001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44.074269999999999</v>
      </c>
      <c r="X68">
        <v>144.630875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9.1450840000000007</v>
      </c>
      <c r="AG68">
        <v>42.599863999999997</v>
      </c>
      <c r="AH68">
        <v>0</v>
      </c>
      <c r="AI68">
        <v>0</v>
      </c>
      <c r="AJ68">
        <v>0</v>
      </c>
      <c r="AK68">
        <v>26.029924000000001</v>
      </c>
      <c r="AL68">
        <v>24.402000000000001</v>
      </c>
      <c r="AM68">
        <v>16.345120999999999</v>
      </c>
      <c r="AN68">
        <v>0.803041</v>
      </c>
      <c r="AO68">
        <v>0</v>
      </c>
      <c r="AP68">
        <v>0</v>
      </c>
      <c r="AQ68">
        <v>38.022941000000003</v>
      </c>
      <c r="AR68">
        <v>45.264000000000003</v>
      </c>
      <c r="AS68">
        <v>28.249199999999998</v>
      </c>
      <c r="AT68">
        <v>14.9968</v>
      </c>
      <c r="AU68">
        <v>0</v>
      </c>
      <c r="AV68">
        <v>32.872763999999997</v>
      </c>
      <c r="AW68">
        <v>50.800941999999999</v>
      </c>
      <c r="AX68">
        <v>5.7164000000000001</v>
      </c>
      <c r="AY68">
        <v>0</v>
      </c>
      <c r="AZ68">
        <f t="shared" ref="AZ68:AZ98" si="3">DJ68</f>
        <v>84.527826000000005</v>
      </c>
      <c r="BA68">
        <f t="shared" ref="BA68:BA98" si="4">SUM(B68:AZ68)</f>
        <v>2754.8531190000003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0.99196799999999996</v>
      </c>
      <c r="BS68">
        <v>1.64</v>
      </c>
      <c r="BT68">
        <v>0</v>
      </c>
      <c r="BU68">
        <v>2.1902110000000001</v>
      </c>
      <c r="BV68">
        <v>0</v>
      </c>
      <c r="BW68">
        <v>6.23</v>
      </c>
      <c r="BX68">
        <v>4.2581249999999997</v>
      </c>
      <c r="BY68">
        <v>0.26</v>
      </c>
      <c r="BZ68">
        <v>1.938104</v>
      </c>
      <c r="CA68">
        <v>3.5116900000000002</v>
      </c>
      <c r="CB68">
        <v>1.75</v>
      </c>
      <c r="CC68">
        <v>1.43</v>
      </c>
      <c r="CD68">
        <v>1.41</v>
      </c>
      <c r="CE68">
        <v>1.04</v>
      </c>
      <c r="CF68">
        <v>0.23</v>
      </c>
      <c r="CG68">
        <v>3.78</v>
      </c>
      <c r="CH68">
        <v>0</v>
      </c>
      <c r="CI68">
        <v>7.53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3.04</v>
      </c>
      <c r="CP68">
        <v>0.99398600000000004</v>
      </c>
      <c r="CQ68">
        <v>1.3710979999999999</v>
      </c>
      <c r="CR68">
        <v>3.57</v>
      </c>
      <c r="CS68">
        <v>2.006977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84.527826000000005</v>
      </c>
    </row>
    <row r="69" spans="1:114">
      <c r="A69" t="s">
        <v>111</v>
      </c>
      <c r="B69">
        <v>0</v>
      </c>
      <c r="C69">
        <v>6.5745529999999999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76.599760000000003</v>
      </c>
      <c r="J69">
        <v>5.7164000000000001</v>
      </c>
      <c r="K69">
        <v>687.79276700000003</v>
      </c>
      <c r="L69">
        <v>437.61432400000001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43.770769999999999</v>
      </c>
      <c r="X69">
        <v>144.630875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9.1450840000000007</v>
      </c>
      <c r="AG69">
        <v>42.599863999999997</v>
      </c>
      <c r="AH69">
        <v>0</v>
      </c>
      <c r="AI69">
        <v>0</v>
      </c>
      <c r="AJ69">
        <v>0</v>
      </c>
      <c r="AK69">
        <v>26.029924000000001</v>
      </c>
      <c r="AL69">
        <v>24.402000000000001</v>
      </c>
      <c r="AM69">
        <v>16.345120999999999</v>
      </c>
      <c r="AN69">
        <v>0.803041</v>
      </c>
      <c r="AO69">
        <v>0</v>
      </c>
      <c r="AP69">
        <v>0</v>
      </c>
      <c r="AQ69">
        <v>38.022941000000003</v>
      </c>
      <c r="AR69">
        <v>45.264000000000003</v>
      </c>
      <c r="AS69">
        <v>28.249199999999998</v>
      </c>
      <c r="AT69">
        <v>14.9968</v>
      </c>
      <c r="AU69">
        <v>0</v>
      </c>
      <c r="AV69">
        <v>32.872763999999997</v>
      </c>
      <c r="AW69">
        <v>50.800941999999999</v>
      </c>
      <c r="AX69">
        <v>5.7164000000000001</v>
      </c>
      <c r="AY69">
        <v>0</v>
      </c>
      <c r="AZ69">
        <f t="shared" si="3"/>
        <v>84.527826000000005</v>
      </c>
      <c r="BA69">
        <f t="shared" si="4"/>
        <v>2754.5496190000003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0.99196799999999996</v>
      </c>
      <c r="BS69">
        <v>1.64</v>
      </c>
      <c r="BT69">
        <v>0</v>
      </c>
      <c r="BU69">
        <v>2.1902110000000001</v>
      </c>
      <c r="BV69">
        <v>0</v>
      </c>
      <c r="BW69">
        <v>6.23</v>
      </c>
      <c r="BX69">
        <v>4.2581249999999997</v>
      </c>
      <c r="BY69">
        <v>0.26</v>
      </c>
      <c r="BZ69">
        <v>1.938104</v>
      </c>
      <c r="CA69">
        <v>3.5116900000000002</v>
      </c>
      <c r="CB69">
        <v>1.75</v>
      </c>
      <c r="CC69">
        <v>1.43</v>
      </c>
      <c r="CD69">
        <v>1.41</v>
      </c>
      <c r="CE69">
        <v>1.04</v>
      </c>
      <c r="CF69">
        <v>0.23</v>
      </c>
      <c r="CG69">
        <v>3.78</v>
      </c>
      <c r="CH69">
        <v>0</v>
      </c>
      <c r="CI69">
        <v>7.53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3.04</v>
      </c>
      <c r="CP69">
        <v>0.99398600000000004</v>
      </c>
      <c r="CQ69">
        <v>1.3710979999999999</v>
      </c>
      <c r="CR69">
        <v>3.57</v>
      </c>
      <c r="CS69">
        <v>2.006977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84.527826000000005</v>
      </c>
    </row>
    <row r="70" spans="1:114">
      <c r="A70" t="s">
        <v>112</v>
      </c>
      <c r="B70">
        <v>0</v>
      </c>
      <c r="C70">
        <v>6.5745529999999999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76.599760000000003</v>
      </c>
      <c r="J70">
        <v>5.7164000000000001</v>
      </c>
      <c r="K70">
        <v>687.79276700000003</v>
      </c>
      <c r="L70">
        <v>437.61432400000001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43.770769999999999</v>
      </c>
      <c r="X70">
        <v>144.630875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9.1450840000000007</v>
      </c>
      <c r="AG70">
        <v>42.599863999999997</v>
      </c>
      <c r="AH70">
        <v>0</v>
      </c>
      <c r="AI70">
        <v>0</v>
      </c>
      <c r="AJ70">
        <v>0</v>
      </c>
      <c r="AK70">
        <v>26.029924000000001</v>
      </c>
      <c r="AL70">
        <v>24.402000000000001</v>
      </c>
      <c r="AM70">
        <v>16.345120999999999</v>
      </c>
      <c r="AN70">
        <v>0.803041</v>
      </c>
      <c r="AO70">
        <v>0</v>
      </c>
      <c r="AP70">
        <v>0</v>
      </c>
      <c r="AQ70">
        <v>38.022941000000003</v>
      </c>
      <c r="AR70">
        <v>45.264000000000003</v>
      </c>
      <c r="AS70">
        <v>28.249199999999998</v>
      </c>
      <c r="AT70">
        <v>14.9968</v>
      </c>
      <c r="AU70">
        <v>0</v>
      </c>
      <c r="AV70">
        <v>32.872763999999997</v>
      </c>
      <c r="AW70">
        <v>50.800941999999999</v>
      </c>
      <c r="AX70">
        <v>5.7164000000000001</v>
      </c>
      <c r="AY70">
        <v>0</v>
      </c>
      <c r="AZ70">
        <f t="shared" si="3"/>
        <v>84.527826000000005</v>
      </c>
      <c r="BA70">
        <f t="shared" si="4"/>
        <v>2754.5496190000003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0.99196799999999996</v>
      </c>
      <c r="BS70">
        <v>1.64</v>
      </c>
      <c r="BT70">
        <v>0</v>
      </c>
      <c r="BU70">
        <v>2.1902110000000001</v>
      </c>
      <c r="BV70">
        <v>0</v>
      </c>
      <c r="BW70">
        <v>6.23</v>
      </c>
      <c r="BX70">
        <v>4.2581249999999997</v>
      </c>
      <c r="BY70">
        <v>0.26</v>
      </c>
      <c r="BZ70">
        <v>1.938104</v>
      </c>
      <c r="CA70">
        <v>3.5116900000000002</v>
      </c>
      <c r="CB70">
        <v>1.75</v>
      </c>
      <c r="CC70">
        <v>1.43</v>
      </c>
      <c r="CD70">
        <v>1.41</v>
      </c>
      <c r="CE70">
        <v>1.04</v>
      </c>
      <c r="CF70">
        <v>0.23</v>
      </c>
      <c r="CG70">
        <v>3.78</v>
      </c>
      <c r="CH70">
        <v>0</v>
      </c>
      <c r="CI70">
        <v>7.53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3.04</v>
      </c>
      <c r="CP70">
        <v>0.99398600000000004</v>
      </c>
      <c r="CQ70">
        <v>1.3710979999999999</v>
      </c>
      <c r="CR70">
        <v>3.57</v>
      </c>
      <c r="CS70">
        <v>2.006977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84.527826000000005</v>
      </c>
    </row>
    <row r="71" spans="1:114">
      <c r="A71" t="s">
        <v>113</v>
      </c>
      <c r="B71">
        <v>0</v>
      </c>
      <c r="C71">
        <v>6.5745529999999999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76.599760000000003</v>
      </c>
      <c r="J71">
        <v>5.7164000000000001</v>
      </c>
      <c r="K71">
        <v>687.79276700000003</v>
      </c>
      <c r="L71">
        <v>437.61432400000001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43.770769999999999</v>
      </c>
      <c r="X71">
        <v>144.630875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17.274048000000001</v>
      </c>
      <c r="AG71">
        <v>42.599863999999997</v>
      </c>
      <c r="AH71">
        <v>19.544236000000001</v>
      </c>
      <c r="AI71">
        <v>0</v>
      </c>
      <c r="AJ71">
        <v>0</v>
      </c>
      <c r="AK71">
        <v>26.029924000000001</v>
      </c>
      <c r="AL71">
        <v>24.402000000000001</v>
      </c>
      <c r="AM71">
        <v>16.345120999999999</v>
      </c>
      <c r="AN71">
        <v>0.803041</v>
      </c>
      <c r="AO71">
        <v>0</v>
      </c>
      <c r="AP71">
        <v>0</v>
      </c>
      <c r="AQ71">
        <v>38.022941000000003</v>
      </c>
      <c r="AR71">
        <v>38.64</v>
      </c>
      <c r="AS71">
        <v>28.249199999999998</v>
      </c>
      <c r="AT71">
        <v>14.9968</v>
      </c>
      <c r="AU71">
        <v>0</v>
      </c>
      <c r="AV71">
        <v>32.872763999999997</v>
      </c>
      <c r="AW71">
        <v>50.800941999999999</v>
      </c>
      <c r="AX71">
        <v>5.7164000000000001</v>
      </c>
      <c r="AY71">
        <v>0</v>
      </c>
      <c r="AZ71">
        <f t="shared" si="3"/>
        <v>84.646823000000012</v>
      </c>
      <c r="BA71">
        <f t="shared" si="4"/>
        <v>2775.7178160000003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2.3203000000000001E-2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0.99196799999999996</v>
      </c>
      <c r="BS71">
        <v>1.64</v>
      </c>
      <c r="BT71">
        <v>0</v>
      </c>
      <c r="BU71">
        <v>2.1902110000000001</v>
      </c>
      <c r="BV71">
        <v>0</v>
      </c>
      <c r="BW71">
        <v>6.23</v>
      </c>
      <c r="BX71">
        <v>4.2581249999999997</v>
      </c>
      <c r="BY71">
        <v>0.26</v>
      </c>
      <c r="BZ71">
        <v>1.938104</v>
      </c>
      <c r="CA71">
        <v>3.5116900000000002</v>
      </c>
      <c r="CB71">
        <v>1.75</v>
      </c>
      <c r="CC71">
        <v>1.43</v>
      </c>
      <c r="CD71">
        <v>1.41</v>
      </c>
      <c r="CE71">
        <v>1.04</v>
      </c>
      <c r="CF71">
        <v>0.23</v>
      </c>
      <c r="CG71">
        <v>3.78</v>
      </c>
      <c r="CH71">
        <v>0.155726</v>
      </c>
      <c r="CI71">
        <v>7.49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3.04</v>
      </c>
      <c r="CP71">
        <v>0.99398600000000004</v>
      </c>
      <c r="CQ71">
        <v>1.3710979999999999</v>
      </c>
      <c r="CR71">
        <v>3.57</v>
      </c>
      <c r="CS71">
        <v>2.006977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84.646823000000012</v>
      </c>
    </row>
    <row r="72" spans="1:114">
      <c r="A72" t="s">
        <v>114</v>
      </c>
      <c r="B72">
        <v>0</v>
      </c>
      <c r="C72">
        <v>6.5745529999999999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76.599760000000003</v>
      </c>
      <c r="J72">
        <v>5.7164000000000001</v>
      </c>
      <c r="K72">
        <v>687.79276700000003</v>
      </c>
      <c r="L72">
        <v>437.61432400000001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43.770769999999999</v>
      </c>
      <c r="X72">
        <v>144.630875</v>
      </c>
      <c r="Y72">
        <v>0</v>
      </c>
      <c r="Z72">
        <v>6.5537999999999998</v>
      </c>
      <c r="AA72">
        <v>12.64</v>
      </c>
      <c r="AB72">
        <v>3.4694120000000002</v>
      </c>
      <c r="AC72">
        <v>0</v>
      </c>
      <c r="AD72">
        <v>0</v>
      </c>
      <c r="AE72">
        <v>0</v>
      </c>
      <c r="AF72">
        <v>17.274048000000001</v>
      </c>
      <c r="AG72">
        <v>42.599863999999997</v>
      </c>
      <c r="AH72">
        <v>48.274262999999998</v>
      </c>
      <c r="AI72">
        <v>0</v>
      </c>
      <c r="AJ72">
        <v>0</v>
      </c>
      <c r="AK72">
        <v>26.029924000000001</v>
      </c>
      <c r="AL72">
        <v>24.402000000000001</v>
      </c>
      <c r="AM72">
        <v>16.345120999999999</v>
      </c>
      <c r="AN72">
        <v>0.803041</v>
      </c>
      <c r="AO72">
        <v>0</v>
      </c>
      <c r="AP72">
        <v>0</v>
      </c>
      <c r="AQ72">
        <v>38.022941000000003</v>
      </c>
      <c r="AR72">
        <v>38.64</v>
      </c>
      <c r="AS72">
        <v>28.249199999999998</v>
      </c>
      <c r="AT72">
        <v>14.9968</v>
      </c>
      <c r="AU72">
        <v>0</v>
      </c>
      <c r="AV72">
        <v>32.872763999999997</v>
      </c>
      <c r="AW72">
        <v>50.800941999999999</v>
      </c>
      <c r="AX72">
        <v>5.7164000000000001</v>
      </c>
      <c r="AY72">
        <v>0</v>
      </c>
      <c r="AZ72">
        <f t="shared" si="3"/>
        <v>85.085786000000013</v>
      </c>
      <c r="BA72">
        <f t="shared" si="4"/>
        <v>2820.9962179999998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2.4801E-2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0.99196799999999996</v>
      </c>
      <c r="BS72">
        <v>1.64</v>
      </c>
      <c r="BT72">
        <v>0.209338</v>
      </c>
      <c r="BU72">
        <v>2.1902110000000001</v>
      </c>
      <c r="BV72">
        <v>0</v>
      </c>
      <c r="BW72">
        <v>6.23</v>
      </c>
      <c r="BX72">
        <v>4.2581249999999997</v>
      </c>
      <c r="BY72">
        <v>0.26</v>
      </c>
      <c r="BZ72">
        <v>1.938104</v>
      </c>
      <c r="CA72">
        <v>3.5116900000000002</v>
      </c>
      <c r="CB72">
        <v>1.75</v>
      </c>
      <c r="CC72">
        <v>1.43</v>
      </c>
      <c r="CD72">
        <v>1.41</v>
      </c>
      <c r="CE72">
        <v>1.04</v>
      </c>
      <c r="CF72">
        <v>0.23</v>
      </c>
      <c r="CG72">
        <v>3.78</v>
      </c>
      <c r="CH72">
        <v>0.38375300000000001</v>
      </c>
      <c r="CI72">
        <v>7.49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3.04</v>
      </c>
      <c r="CP72">
        <v>0.99398600000000004</v>
      </c>
      <c r="CQ72">
        <v>1.3710979999999999</v>
      </c>
      <c r="CR72">
        <v>3.57</v>
      </c>
      <c r="CS72">
        <v>2.006977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85.085786000000013</v>
      </c>
    </row>
    <row r="73" spans="1:114">
      <c r="A73" t="s">
        <v>115</v>
      </c>
      <c r="B73">
        <v>0</v>
      </c>
      <c r="C73">
        <v>6.5745529999999999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74.313199999999995</v>
      </c>
      <c r="J73">
        <v>5.7164000000000001</v>
      </c>
      <c r="K73">
        <v>687.79276700000003</v>
      </c>
      <c r="L73">
        <v>437.61432400000001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16.957999999999998</v>
      </c>
      <c r="W73">
        <v>43.770769999999999</v>
      </c>
      <c r="X73">
        <v>144.630875</v>
      </c>
      <c r="Y73">
        <v>0</v>
      </c>
      <c r="Z73">
        <v>6.5537999999999998</v>
      </c>
      <c r="AA73">
        <v>25.28</v>
      </c>
      <c r="AB73">
        <v>13.600092</v>
      </c>
      <c r="AC73">
        <v>0</v>
      </c>
      <c r="AD73">
        <v>0</v>
      </c>
      <c r="AE73">
        <v>0</v>
      </c>
      <c r="AF73">
        <v>17.274048000000001</v>
      </c>
      <c r="AG73">
        <v>42.599863999999997</v>
      </c>
      <c r="AH73">
        <v>72.411394000000001</v>
      </c>
      <c r="AI73">
        <v>0</v>
      </c>
      <c r="AJ73">
        <v>0</v>
      </c>
      <c r="AK73">
        <v>26.029924000000001</v>
      </c>
      <c r="AL73">
        <v>12.782</v>
      </c>
      <c r="AM73">
        <v>16.345120999999999</v>
      </c>
      <c r="AN73">
        <v>0.803041</v>
      </c>
      <c r="AO73">
        <v>0</v>
      </c>
      <c r="AP73">
        <v>0</v>
      </c>
      <c r="AQ73">
        <v>38.022941000000003</v>
      </c>
      <c r="AR73">
        <v>47.472000000000001</v>
      </c>
      <c r="AS73">
        <v>28.249199999999998</v>
      </c>
      <c r="AT73">
        <v>14.9968</v>
      </c>
      <c r="AU73">
        <v>0</v>
      </c>
      <c r="AV73">
        <v>32.872763999999997</v>
      </c>
      <c r="AW73">
        <v>50.800941999999999</v>
      </c>
      <c r="AX73">
        <v>5.7164000000000001</v>
      </c>
      <c r="AY73">
        <v>0</v>
      </c>
      <c r="AZ73">
        <f t="shared" si="3"/>
        <v>85.771479000000014</v>
      </c>
      <c r="BA73">
        <f t="shared" si="4"/>
        <v>2866.2199630000009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1.9942999999999999E-2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0.99196799999999996</v>
      </c>
      <c r="BS73">
        <v>1.64</v>
      </c>
      <c r="BT73">
        <v>0.62801200000000001</v>
      </c>
      <c r="BU73">
        <v>2.1902110000000001</v>
      </c>
      <c r="BV73">
        <v>0</v>
      </c>
      <c r="BW73">
        <v>6.23</v>
      </c>
      <c r="BX73">
        <v>4.2581249999999997</v>
      </c>
      <c r="BY73">
        <v>0.26</v>
      </c>
      <c r="BZ73">
        <v>1.938104</v>
      </c>
      <c r="CA73">
        <v>3.5116900000000002</v>
      </c>
      <c r="CB73">
        <v>1.75</v>
      </c>
      <c r="CC73">
        <v>1.43</v>
      </c>
      <c r="CD73">
        <v>1.49</v>
      </c>
      <c r="CE73">
        <v>1.04</v>
      </c>
      <c r="CF73">
        <v>0.23</v>
      </c>
      <c r="CG73">
        <v>3.78</v>
      </c>
      <c r="CH73">
        <v>0.57562999999999998</v>
      </c>
      <c r="CI73">
        <v>7.49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3.04</v>
      </c>
      <c r="CP73">
        <v>0.99398600000000004</v>
      </c>
      <c r="CQ73">
        <v>1.3710979999999999</v>
      </c>
      <c r="CR73">
        <v>3.57</v>
      </c>
      <c r="CS73">
        <v>2.006977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85.771479000000014</v>
      </c>
    </row>
    <row r="74" spans="1:114">
      <c r="A74" t="s">
        <v>116</v>
      </c>
      <c r="B74">
        <v>0</v>
      </c>
      <c r="C74">
        <v>6.5745529999999999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74.313199999999995</v>
      </c>
      <c r="J74">
        <v>5.7164000000000001</v>
      </c>
      <c r="K74">
        <v>687.79276700000003</v>
      </c>
      <c r="L74">
        <v>437.61432400000001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16.957999999999998</v>
      </c>
      <c r="W74">
        <v>43.770769999999999</v>
      </c>
      <c r="X74">
        <v>144.630875</v>
      </c>
      <c r="Y74">
        <v>0</v>
      </c>
      <c r="Z74">
        <v>6.5537999999999998</v>
      </c>
      <c r="AA74">
        <v>25.28</v>
      </c>
      <c r="AB74">
        <v>13.600092</v>
      </c>
      <c r="AC74">
        <v>9.2332590000000003</v>
      </c>
      <c r="AD74">
        <v>9.4297959999999996</v>
      </c>
      <c r="AE74">
        <v>17.006554999999999</v>
      </c>
      <c r="AF74">
        <v>17.274048000000001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26.029924000000001</v>
      </c>
      <c r="AL74">
        <v>12.782</v>
      </c>
      <c r="AM74">
        <v>16.345120999999999</v>
      </c>
      <c r="AN74">
        <v>0.803041</v>
      </c>
      <c r="AO74">
        <v>0</v>
      </c>
      <c r="AP74">
        <v>0</v>
      </c>
      <c r="AQ74">
        <v>38.022941000000003</v>
      </c>
      <c r="AR74">
        <v>47.472000000000001</v>
      </c>
      <c r="AS74">
        <v>28.249199999999998</v>
      </c>
      <c r="AT74">
        <v>14.9968</v>
      </c>
      <c r="AU74">
        <v>0</v>
      </c>
      <c r="AV74">
        <v>32.872763999999997</v>
      </c>
      <c r="AW74">
        <v>50.800941999999999</v>
      </c>
      <c r="AX74">
        <v>5.7164000000000001</v>
      </c>
      <c r="AY74">
        <v>0</v>
      </c>
      <c r="AZ74">
        <f t="shared" si="3"/>
        <v>86.175146000000012</v>
      </c>
      <c r="BA74">
        <f t="shared" si="4"/>
        <v>2915.8764840000008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1.9942999999999999E-2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3.6283460000000001</v>
      </c>
      <c r="BR74">
        <v>0.99196799999999996</v>
      </c>
      <c r="BS74">
        <v>1.64</v>
      </c>
      <c r="BT74">
        <v>0.83735000000000004</v>
      </c>
      <c r="BU74">
        <v>2.1902110000000001</v>
      </c>
      <c r="BV74">
        <v>0</v>
      </c>
      <c r="BW74">
        <v>6.23</v>
      </c>
      <c r="BX74">
        <v>4.2581249999999997</v>
      </c>
      <c r="BY74">
        <v>0.26</v>
      </c>
      <c r="BZ74">
        <v>1.938104</v>
      </c>
      <c r="CA74">
        <v>3.5116900000000002</v>
      </c>
      <c r="CB74">
        <v>1.75</v>
      </c>
      <c r="CC74">
        <v>1.43</v>
      </c>
      <c r="CD74">
        <v>1.49</v>
      </c>
      <c r="CE74">
        <v>1.04</v>
      </c>
      <c r="CF74">
        <v>0.23</v>
      </c>
      <c r="CG74">
        <v>3.78</v>
      </c>
      <c r="CH74">
        <v>0.68408100000000005</v>
      </c>
      <c r="CI74">
        <v>7.49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3.04</v>
      </c>
      <c r="CP74">
        <v>0.99398600000000004</v>
      </c>
      <c r="CQ74">
        <v>1.3710979999999999</v>
      </c>
      <c r="CR74">
        <v>3.57</v>
      </c>
      <c r="CS74">
        <v>2.006977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86.175146000000012</v>
      </c>
    </row>
    <row r="75" spans="1:114">
      <c r="A75" t="s">
        <v>117</v>
      </c>
      <c r="B75">
        <v>0</v>
      </c>
      <c r="C75">
        <v>6.5745529999999999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76.028120000000001</v>
      </c>
      <c r="J75">
        <v>5.7164000000000001</v>
      </c>
      <c r="K75">
        <v>687.79276700000003</v>
      </c>
      <c r="L75">
        <v>437.61432400000001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17.652999999999999</v>
      </c>
      <c r="W75">
        <v>43.770769999999999</v>
      </c>
      <c r="X75">
        <v>144.630875</v>
      </c>
      <c r="Y75">
        <v>0</v>
      </c>
      <c r="Z75">
        <v>13.1076</v>
      </c>
      <c r="AA75">
        <v>25.28</v>
      </c>
      <c r="AB75">
        <v>27.422225999999998</v>
      </c>
      <c r="AC75">
        <v>18.466519999999999</v>
      </c>
      <c r="AD75">
        <v>9.4297959999999996</v>
      </c>
      <c r="AE75">
        <v>33.215927999999998</v>
      </c>
      <c r="AF75">
        <v>24.996563999999999</v>
      </c>
      <c r="AG75">
        <v>42.599863999999997</v>
      </c>
      <c r="AH75">
        <v>74.268096999999997</v>
      </c>
      <c r="AI75">
        <v>0</v>
      </c>
      <c r="AJ75">
        <v>0</v>
      </c>
      <c r="AK75">
        <v>26.029924000000001</v>
      </c>
      <c r="AL75">
        <v>12.782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38.64</v>
      </c>
      <c r="AS75">
        <v>31.897383000000001</v>
      </c>
      <c r="AT75">
        <v>14.9968</v>
      </c>
      <c r="AU75">
        <v>0</v>
      </c>
      <c r="AV75">
        <v>32.872763999999997</v>
      </c>
      <c r="AW75">
        <v>50.800941999999999</v>
      </c>
      <c r="AX75">
        <v>5.7164000000000001</v>
      </c>
      <c r="AY75">
        <v>0</v>
      </c>
      <c r="AZ75">
        <f t="shared" si="3"/>
        <v>85.76131700000002</v>
      </c>
      <c r="BA75">
        <f t="shared" si="4"/>
        <v>2952.7209749999993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3.6283460000000001</v>
      </c>
      <c r="BR75">
        <v>0.99196799999999996</v>
      </c>
      <c r="BS75">
        <v>1.64</v>
      </c>
      <c r="BT75">
        <v>0.69779100000000005</v>
      </c>
      <c r="BU75">
        <v>2.1902110000000001</v>
      </c>
      <c r="BV75">
        <v>0</v>
      </c>
      <c r="BW75">
        <v>6.23</v>
      </c>
      <c r="BX75">
        <v>4.2581249999999997</v>
      </c>
      <c r="BY75">
        <v>0.26</v>
      </c>
      <c r="BZ75">
        <v>1.938104</v>
      </c>
      <c r="CA75">
        <v>3.5116900000000002</v>
      </c>
      <c r="CB75">
        <v>1.75</v>
      </c>
      <c r="CC75">
        <v>1.33</v>
      </c>
      <c r="CD75">
        <v>1.41</v>
      </c>
      <c r="CE75">
        <v>1.04</v>
      </c>
      <c r="CF75">
        <v>0.23</v>
      </c>
      <c r="CG75">
        <v>3.78</v>
      </c>
      <c r="CH75">
        <v>0.589534</v>
      </c>
      <c r="CI75">
        <v>7.49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3.04</v>
      </c>
      <c r="CP75">
        <v>0.99398600000000004</v>
      </c>
      <c r="CQ75">
        <v>1.3710979999999999</v>
      </c>
      <c r="CR75">
        <v>3.57</v>
      </c>
      <c r="CS75">
        <v>2.006977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85.76131700000002</v>
      </c>
    </row>
    <row r="76" spans="1:114">
      <c r="A76" t="s">
        <v>118</v>
      </c>
      <c r="B76">
        <v>0</v>
      </c>
      <c r="C76">
        <v>6.5745529999999999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76.028120000000001</v>
      </c>
      <c r="J76">
        <v>5.7164000000000001</v>
      </c>
      <c r="K76">
        <v>687.79276700000003</v>
      </c>
      <c r="L76">
        <v>437.61432400000001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17.652999999999999</v>
      </c>
      <c r="W76">
        <v>43.770769999999999</v>
      </c>
      <c r="X76">
        <v>144.630875</v>
      </c>
      <c r="Y76">
        <v>0</v>
      </c>
      <c r="Z76">
        <v>19.6614</v>
      </c>
      <c r="AA76">
        <v>28.09872</v>
      </c>
      <c r="AB76">
        <v>41.133339999999997</v>
      </c>
      <c r="AC76">
        <v>29.018816000000001</v>
      </c>
      <c r="AD76">
        <v>18.859591999999999</v>
      </c>
      <c r="AE76">
        <v>51.195045</v>
      </c>
      <c r="AF76">
        <v>35.564217999999997</v>
      </c>
      <c r="AG76">
        <v>42.599863999999997</v>
      </c>
      <c r="AH76">
        <v>107.493298</v>
      </c>
      <c r="AI76">
        <v>0</v>
      </c>
      <c r="AJ76">
        <v>0</v>
      </c>
      <c r="AK76">
        <v>26.029924000000001</v>
      </c>
      <c r="AL76">
        <v>12.782</v>
      </c>
      <c r="AM76">
        <v>16.345120999999999</v>
      </c>
      <c r="AN76">
        <v>0.803041</v>
      </c>
      <c r="AO76">
        <v>0</v>
      </c>
      <c r="AP76">
        <v>0</v>
      </c>
      <c r="AQ76">
        <v>38.022941000000003</v>
      </c>
      <c r="AR76">
        <v>38.64</v>
      </c>
      <c r="AS76">
        <v>31.897383000000001</v>
      </c>
      <c r="AT76">
        <v>14.9968</v>
      </c>
      <c r="AU76">
        <v>0</v>
      </c>
      <c r="AV76">
        <v>32.872763999999997</v>
      </c>
      <c r="AW76">
        <v>50.800941999999999</v>
      </c>
      <c r="AX76">
        <v>5.7164000000000001</v>
      </c>
      <c r="AY76">
        <v>0</v>
      </c>
      <c r="AZ76">
        <f t="shared" si="3"/>
        <v>86.583728000000008</v>
      </c>
      <c r="BA76">
        <f t="shared" si="4"/>
        <v>3060.1634099999983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2.0070000000000001E-2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3.6283460000000001</v>
      </c>
      <c r="BR76">
        <v>0.99196799999999996</v>
      </c>
      <c r="BS76">
        <v>1.64</v>
      </c>
      <c r="BT76">
        <v>1.2560249999999999</v>
      </c>
      <c r="BU76">
        <v>2.1902110000000001</v>
      </c>
      <c r="BV76">
        <v>0</v>
      </c>
      <c r="BW76">
        <v>6.23</v>
      </c>
      <c r="BX76">
        <v>4.2581249999999997</v>
      </c>
      <c r="BY76">
        <v>0.26</v>
      </c>
      <c r="BZ76">
        <v>1.938104</v>
      </c>
      <c r="CA76">
        <v>3.5116900000000002</v>
      </c>
      <c r="CB76">
        <v>1.75</v>
      </c>
      <c r="CC76">
        <v>1.33</v>
      </c>
      <c r="CD76">
        <v>1.41</v>
      </c>
      <c r="CE76">
        <v>1.04</v>
      </c>
      <c r="CF76">
        <v>0.23</v>
      </c>
      <c r="CG76">
        <v>3.78</v>
      </c>
      <c r="CH76">
        <v>0.85371200000000003</v>
      </c>
      <c r="CI76">
        <v>7.49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3.04</v>
      </c>
      <c r="CP76">
        <v>0.99398600000000004</v>
      </c>
      <c r="CQ76">
        <v>1.3710979999999999</v>
      </c>
      <c r="CR76">
        <v>3.57</v>
      </c>
      <c r="CS76">
        <v>2.006977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86.583728000000008</v>
      </c>
    </row>
    <row r="77" spans="1:114">
      <c r="A77" t="s">
        <v>119</v>
      </c>
      <c r="B77">
        <v>0</v>
      </c>
      <c r="C77">
        <v>6.5745529999999999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76.028120000000001</v>
      </c>
      <c r="J77">
        <v>5.7164000000000001</v>
      </c>
      <c r="K77">
        <v>687.79276700000003</v>
      </c>
      <c r="L77">
        <v>437.61432400000001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18.347999999999999</v>
      </c>
      <c r="W77">
        <v>43.770769999999999</v>
      </c>
      <c r="X77">
        <v>144.630875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51.195045</v>
      </c>
      <c r="AF77">
        <v>35.564217999999997</v>
      </c>
      <c r="AG77">
        <v>42.599863999999997</v>
      </c>
      <c r="AH77">
        <v>120.68565700000001</v>
      </c>
      <c r="AI77">
        <v>0</v>
      </c>
      <c r="AJ77">
        <v>0</v>
      </c>
      <c r="AK77">
        <v>26.029924000000001</v>
      </c>
      <c r="AL77">
        <v>24.402000000000001</v>
      </c>
      <c r="AM77">
        <v>16.345120999999999</v>
      </c>
      <c r="AN77">
        <v>0.803041</v>
      </c>
      <c r="AO77">
        <v>0</v>
      </c>
      <c r="AP77">
        <v>0</v>
      </c>
      <c r="AQ77">
        <v>38.022941000000003</v>
      </c>
      <c r="AR77">
        <v>38.64</v>
      </c>
      <c r="AS77">
        <v>31.897383000000001</v>
      </c>
      <c r="AT77">
        <v>14.9968</v>
      </c>
      <c r="AU77">
        <v>0</v>
      </c>
      <c r="AV77">
        <v>32.872763999999997</v>
      </c>
      <c r="AW77">
        <v>50.800941999999999</v>
      </c>
      <c r="AX77">
        <v>5.7164000000000001</v>
      </c>
      <c r="AY77">
        <v>0</v>
      </c>
      <c r="AZ77">
        <f t="shared" si="3"/>
        <v>87.108075000000014</v>
      </c>
      <c r="BA77">
        <f t="shared" si="4"/>
        <v>3096.7104799999993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3.6283460000000001</v>
      </c>
      <c r="BR77">
        <v>0.99196799999999996</v>
      </c>
      <c r="BS77">
        <v>1.64</v>
      </c>
      <c r="BT77">
        <v>1.6747000000000001</v>
      </c>
      <c r="BU77">
        <v>2.1902110000000001</v>
      </c>
      <c r="BV77">
        <v>0</v>
      </c>
      <c r="BW77">
        <v>6.23</v>
      </c>
      <c r="BX77">
        <v>4.2581249999999997</v>
      </c>
      <c r="BY77">
        <v>0.26</v>
      </c>
      <c r="BZ77">
        <v>1.938104</v>
      </c>
      <c r="CA77">
        <v>3.5116900000000002</v>
      </c>
      <c r="CB77">
        <v>1.75</v>
      </c>
      <c r="CC77">
        <v>1.33</v>
      </c>
      <c r="CD77">
        <v>1.41</v>
      </c>
      <c r="CE77">
        <v>1.04</v>
      </c>
      <c r="CF77">
        <v>0.23</v>
      </c>
      <c r="CG77">
        <v>3.78</v>
      </c>
      <c r="CH77">
        <v>0.95938299999999999</v>
      </c>
      <c r="CI77">
        <v>7.49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3.04</v>
      </c>
      <c r="CP77">
        <v>0.99398600000000004</v>
      </c>
      <c r="CQ77">
        <v>1.3710979999999999</v>
      </c>
      <c r="CR77">
        <v>3.57</v>
      </c>
      <c r="CS77">
        <v>2.006977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87.108075000000014</v>
      </c>
    </row>
    <row r="78" spans="1:114">
      <c r="A78" t="s">
        <v>120</v>
      </c>
      <c r="B78">
        <v>0</v>
      </c>
      <c r="C78">
        <v>6.5745529999999999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76.028120000000001</v>
      </c>
      <c r="J78">
        <v>5.7164000000000001</v>
      </c>
      <c r="K78">
        <v>687.79276700000003</v>
      </c>
      <c r="L78">
        <v>437.61432400000001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18.347999999999999</v>
      </c>
      <c r="W78">
        <v>43.770769999999999</v>
      </c>
      <c r="X78">
        <v>144.630875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51.195045</v>
      </c>
      <c r="AF78">
        <v>35.564217999999997</v>
      </c>
      <c r="AG78">
        <v>42.599863999999997</v>
      </c>
      <c r="AH78">
        <v>120.68565700000001</v>
      </c>
      <c r="AI78">
        <v>0</v>
      </c>
      <c r="AJ78">
        <v>0</v>
      </c>
      <c r="AK78">
        <v>26.029924000000001</v>
      </c>
      <c r="AL78">
        <v>82.501999999999995</v>
      </c>
      <c r="AM78">
        <v>16.345120999999999</v>
      </c>
      <c r="AN78">
        <v>0.803041</v>
      </c>
      <c r="AO78">
        <v>0</v>
      </c>
      <c r="AP78">
        <v>0</v>
      </c>
      <c r="AQ78">
        <v>38.022941000000003</v>
      </c>
      <c r="AR78">
        <v>38.64</v>
      </c>
      <c r="AS78">
        <v>31.897383000000001</v>
      </c>
      <c r="AT78">
        <v>14.9968</v>
      </c>
      <c r="AU78">
        <v>0</v>
      </c>
      <c r="AV78">
        <v>32.872763999999997</v>
      </c>
      <c r="AW78">
        <v>50.800941999999999</v>
      </c>
      <c r="AX78">
        <v>5.7164000000000001</v>
      </c>
      <c r="AY78">
        <v>0</v>
      </c>
      <c r="AZ78">
        <f t="shared" si="3"/>
        <v>87.108074000000016</v>
      </c>
      <c r="BA78">
        <f t="shared" si="4"/>
        <v>3154.8104789999993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3.6283449999999999</v>
      </c>
      <c r="BR78">
        <v>0.99196799999999996</v>
      </c>
      <c r="BS78">
        <v>1.64</v>
      </c>
      <c r="BT78">
        <v>1.6747000000000001</v>
      </c>
      <c r="BU78">
        <v>2.1902110000000001</v>
      </c>
      <c r="BV78">
        <v>0</v>
      </c>
      <c r="BW78">
        <v>6.23</v>
      </c>
      <c r="BX78">
        <v>4.2581249999999997</v>
      </c>
      <c r="BY78">
        <v>0.26</v>
      </c>
      <c r="BZ78">
        <v>1.938104</v>
      </c>
      <c r="CA78">
        <v>3.5116900000000002</v>
      </c>
      <c r="CB78">
        <v>1.75</v>
      </c>
      <c r="CC78">
        <v>1.33</v>
      </c>
      <c r="CD78">
        <v>1.41</v>
      </c>
      <c r="CE78">
        <v>1.04</v>
      </c>
      <c r="CF78">
        <v>0.23</v>
      </c>
      <c r="CG78">
        <v>3.78</v>
      </c>
      <c r="CH78">
        <v>0.95938299999999999</v>
      </c>
      <c r="CI78">
        <v>7.49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3.04</v>
      </c>
      <c r="CP78">
        <v>0.99398600000000004</v>
      </c>
      <c r="CQ78">
        <v>1.3710979999999999</v>
      </c>
      <c r="CR78">
        <v>3.57</v>
      </c>
      <c r="CS78">
        <v>2.006977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87.108074000000016</v>
      </c>
    </row>
    <row r="79" spans="1:114">
      <c r="A79" t="s">
        <v>121</v>
      </c>
      <c r="B79">
        <v>0</v>
      </c>
      <c r="C79">
        <v>6.5745529999999999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76.028120000000001</v>
      </c>
      <c r="J79">
        <v>5.7164000000000001</v>
      </c>
      <c r="K79">
        <v>687.79276700000003</v>
      </c>
      <c r="L79">
        <v>437.61432400000001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19.042999999999999</v>
      </c>
      <c r="W79">
        <v>43.770769999999999</v>
      </c>
      <c r="X79">
        <v>144.630875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51.195045</v>
      </c>
      <c r="AF79">
        <v>35.564217999999997</v>
      </c>
      <c r="AG79">
        <v>42.599863999999997</v>
      </c>
      <c r="AH79">
        <v>120.68565700000001</v>
      </c>
      <c r="AI79">
        <v>0</v>
      </c>
      <c r="AJ79">
        <v>0</v>
      </c>
      <c r="AK79">
        <v>26.029924000000001</v>
      </c>
      <c r="AL79">
        <v>82.501999999999995</v>
      </c>
      <c r="AM79">
        <v>16.345120999999999</v>
      </c>
      <c r="AN79">
        <v>0.803041</v>
      </c>
      <c r="AO79">
        <v>0</v>
      </c>
      <c r="AP79">
        <v>0</v>
      </c>
      <c r="AQ79">
        <v>38.022941000000003</v>
      </c>
      <c r="AR79">
        <v>38.64</v>
      </c>
      <c r="AS79">
        <v>31.897383000000001</v>
      </c>
      <c r="AT79">
        <v>14.9968</v>
      </c>
      <c r="AU79">
        <v>0</v>
      </c>
      <c r="AV79">
        <v>32.872763999999997</v>
      </c>
      <c r="AW79">
        <v>50.800941999999999</v>
      </c>
      <c r="AX79">
        <v>5.7164000000000001</v>
      </c>
      <c r="AY79">
        <v>0</v>
      </c>
      <c r="AZ79">
        <f t="shared" si="3"/>
        <v>87.108222000000012</v>
      </c>
      <c r="BA79">
        <f t="shared" si="4"/>
        <v>3155.5056269999991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3.6283449999999999</v>
      </c>
      <c r="BR79">
        <v>0.99196799999999996</v>
      </c>
      <c r="BS79">
        <v>1.64</v>
      </c>
      <c r="BT79">
        <v>1.6747000000000001</v>
      </c>
      <c r="BU79">
        <v>2.1902110000000001</v>
      </c>
      <c r="BV79">
        <v>0</v>
      </c>
      <c r="BW79">
        <v>6.23</v>
      </c>
      <c r="BX79">
        <v>4.2581249999999997</v>
      </c>
      <c r="BY79">
        <v>0.26</v>
      </c>
      <c r="BZ79">
        <v>1.938104</v>
      </c>
      <c r="CA79">
        <v>3.5116900000000002</v>
      </c>
      <c r="CB79">
        <v>1.75</v>
      </c>
      <c r="CC79">
        <v>1.33</v>
      </c>
      <c r="CD79">
        <v>1.41</v>
      </c>
      <c r="CE79">
        <v>1.04</v>
      </c>
      <c r="CF79">
        <v>0.23</v>
      </c>
      <c r="CG79">
        <v>3.78</v>
      </c>
      <c r="CH79">
        <v>0.95938299999999999</v>
      </c>
      <c r="CI79">
        <v>7.49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3.04</v>
      </c>
      <c r="CP79">
        <v>0.99398600000000004</v>
      </c>
      <c r="CQ79">
        <v>1.3710979999999999</v>
      </c>
      <c r="CR79">
        <v>3.57</v>
      </c>
      <c r="CS79">
        <v>2.006977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87.108222000000012</v>
      </c>
    </row>
    <row r="80" spans="1:114">
      <c r="A80" t="s">
        <v>122</v>
      </c>
      <c r="B80">
        <v>0</v>
      </c>
      <c r="C80">
        <v>6.5745529999999999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76.028120000000001</v>
      </c>
      <c r="J80">
        <v>5.7164000000000001</v>
      </c>
      <c r="K80">
        <v>687.79276700000003</v>
      </c>
      <c r="L80">
        <v>437.61432400000001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19.042999999999999</v>
      </c>
      <c r="W80">
        <v>43.770769999999999</v>
      </c>
      <c r="X80">
        <v>144.630875</v>
      </c>
      <c r="Y80">
        <v>0</v>
      </c>
      <c r="Z80">
        <v>19.6614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51.195045</v>
      </c>
      <c r="AF80">
        <v>35.564217999999997</v>
      </c>
      <c r="AG80">
        <v>42.599863999999997</v>
      </c>
      <c r="AH80">
        <v>120.68565700000001</v>
      </c>
      <c r="AI80">
        <v>0</v>
      </c>
      <c r="AJ80">
        <v>0</v>
      </c>
      <c r="AK80">
        <v>26.029924000000001</v>
      </c>
      <c r="AL80">
        <v>82.501999999999995</v>
      </c>
      <c r="AM80">
        <v>16.345120999999999</v>
      </c>
      <c r="AN80">
        <v>0.803041</v>
      </c>
      <c r="AO80">
        <v>0</v>
      </c>
      <c r="AP80">
        <v>0</v>
      </c>
      <c r="AQ80">
        <v>38.022941000000003</v>
      </c>
      <c r="AR80">
        <v>38.64</v>
      </c>
      <c r="AS80">
        <v>31.897383000000001</v>
      </c>
      <c r="AT80">
        <v>14.9968</v>
      </c>
      <c r="AU80">
        <v>0</v>
      </c>
      <c r="AV80">
        <v>32.872763999999997</v>
      </c>
      <c r="AW80">
        <v>50.800941999999999</v>
      </c>
      <c r="AX80">
        <v>5.7164000000000001</v>
      </c>
      <c r="AY80">
        <v>0</v>
      </c>
      <c r="AZ80">
        <f t="shared" si="3"/>
        <v>87.108223000000024</v>
      </c>
      <c r="BA80">
        <f t="shared" si="4"/>
        <v>3155.5056279999994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3.6283460000000001</v>
      </c>
      <c r="BR80">
        <v>0.99196799999999996</v>
      </c>
      <c r="BS80">
        <v>1.64</v>
      </c>
      <c r="BT80">
        <v>1.6747000000000001</v>
      </c>
      <c r="BU80">
        <v>2.1902110000000001</v>
      </c>
      <c r="BV80">
        <v>0</v>
      </c>
      <c r="BW80">
        <v>6.23</v>
      </c>
      <c r="BX80">
        <v>4.2581249999999997</v>
      </c>
      <c r="BY80">
        <v>0.26</v>
      </c>
      <c r="BZ80">
        <v>1.938104</v>
      </c>
      <c r="CA80">
        <v>3.5116900000000002</v>
      </c>
      <c r="CB80">
        <v>1.75</v>
      </c>
      <c r="CC80">
        <v>1.33</v>
      </c>
      <c r="CD80">
        <v>1.41</v>
      </c>
      <c r="CE80">
        <v>1.04</v>
      </c>
      <c r="CF80">
        <v>0.23</v>
      </c>
      <c r="CG80">
        <v>3.78</v>
      </c>
      <c r="CH80">
        <v>0.95938299999999999</v>
      </c>
      <c r="CI80">
        <v>7.49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3.04</v>
      </c>
      <c r="CP80">
        <v>0.99398600000000004</v>
      </c>
      <c r="CQ80">
        <v>1.3710979999999999</v>
      </c>
      <c r="CR80">
        <v>3.57</v>
      </c>
      <c r="CS80">
        <v>2.006977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87.108223000000024</v>
      </c>
    </row>
    <row r="81" spans="1:114">
      <c r="A81" t="s">
        <v>123</v>
      </c>
      <c r="B81">
        <v>0</v>
      </c>
      <c r="C81">
        <v>6.5745529999999999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76.028120000000001</v>
      </c>
      <c r="J81">
        <v>5.7164000000000001</v>
      </c>
      <c r="K81">
        <v>687.79276700000003</v>
      </c>
      <c r="L81">
        <v>437.61432400000001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19.042999999999999</v>
      </c>
      <c r="W81">
        <v>43.770769999999999</v>
      </c>
      <c r="X81">
        <v>144.630875</v>
      </c>
      <c r="Y81">
        <v>0</v>
      </c>
      <c r="Z81">
        <v>13.1076</v>
      </c>
      <c r="AA81">
        <v>25.28</v>
      </c>
      <c r="AB81">
        <v>27.422225999999998</v>
      </c>
      <c r="AC81">
        <v>20.049363</v>
      </c>
      <c r="AD81">
        <v>18.859591999999999</v>
      </c>
      <c r="AE81">
        <v>34.130029999999998</v>
      </c>
      <c r="AF81">
        <v>17.274048000000001</v>
      </c>
      <c r="AG81">
        <v>42.599863999999997</v>
      </c>
      <c r="AH81">
        <v>120.68565700000001</v>
      </c>
      <c r="AI81">
        <v>0</v>
      </c>
      <c r="AJ81">
        <v>0</v>
      </c>
      <c r="AK81">
        <v>26.029924000000001</v>
      </c>
      <c r="AL81">
        <v>82.501999999999995</v>
      </c>
      <c r="AM81">
        <v>16.345120999999999</v>
      </c>
      <c r="AN81">
        <v>0.803041</v>
      </c>
      <c r="AO81">
        <v>0</v>
      </c>
      <c r="AP81">
        <v>0</v>
      </c>
      <c r="AQ81">
        <v>25.348627</v>
      </c>
      <c r="AR81">
        <v>45.264000000000003</v>
      </c>
      <c r="AS81">
        <v>31.897383000000001</v>
      </c>
      <c r="AT81">
        <v>14.9968</v>
      </c>
      <c r="AU81">
        <v>0</v>
      </c>
      <c r="AV81">
        <v>32.872763999999997</v>
      </c>
      <c r="AW81">
        <v>50.800941999999999</v>
      </c>
      <c r="AX81">
        <v>5.7164000000000001</v>
      </c>
      <c r="AY81">
        <v>0</v>
      </c>
      <c r="AZ81">
        <f t="shared" si="3"/>
        <v>86.689548000000016</v>
      </c>
      <c r="BA81">
        <f t="shared" si="4"/>
        <v>3071.113002999999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3.6283460000000001</v>
      </c>
      <c r="BR81">
        <v>0.99196799999999996</v>
      </c>
      <c r="BS81">
        <v>1.64</v>
      </c>
      <c r="BT81">
        <v>1.2560249999999999</v>
      </c>
      <c r="BU81">
        <v>2.1902110000000001</v>
      </c>
      <c r="BV81">
        <v>0</v>
      </c>
      <c r="BW81">
        <v>6.23</v>
      </c>
      <c r="BX81">
        <v>4.2581249999999997</v>
      </c>
      <c r="BY81">
        <v>0.26</v>
      </c>
      <c r="BZ81">
        <v>1.938104</v>
      </c>
      <c r="CA81">
        <v>3.5116900000000002</v>
      </c>
      <c r="CB81">
        <v>1.75</v>
      </c>
      <c r="CC81">
        <v>1.33</v>
      </c>
      <c r="CD81">
        <v>1.41</v>
      </c>
      <c r="CE81">
        <v>1.04</v>
      </c>
      <c r="CF81">
        <v>0.23</v>
      </c>
      <c r="CG81">
        <v>3.78</v>
      </c>
      <c r="CH81">
        <v>0.95938299999999999</v>
      </c>
      <c r="CI81">
        <v>7.49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3.04</v>
      </c>
      <c r="CP81">
        <v>0.99398600000000004</v>
      </c>
      <c r="CQ81">
        <v>1.3710979999999999</v>
      </c>
      <c r="CR81">
        <v>3.57</v>
      </c>
      <c r="CS81">
        <v>2.006977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86.689548000000016</v>
      </c>
    </row>
    <row r="82" spans="1:114">
      <c r="A82" t="s">
        <v>124</v>
      </c>
      <c r="B82">
        <v>0</v>
      </c>
      <c r="C82">
        <v>6.5745529999999999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76.028120000000001</v>
      </c>
      <c r="J82">
        <v>5.7164000000000001</v>
      </c>
      <c r="K82">
        <v>687.79276700000003</v>
      </c>
      <c r="L82">
        <v>437.61432400000001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19.042999999999999</v>
      </c>
      <c r="W82">
        <v>43.770769999999999</v>
      </c>
      <c r="X82">
        <v>144.630875</v>
      </c>
      <c r="Y82">
        <v>0</v>
      </c>
      <c r="Z82">
        <v>13.1076</v>
      </c>
      <c r="AA82">
        <v>12.403</v>
      </c>
      <c r="AB82">
        <v>27.422225999999998</v>
      </c>
      <c r="AC82">
        <v>20.049363</v>
      </c>
      <c r="AD82">
        <v>9.4297959999999996</v>
      </c>
      <c r="AE82">
        <v>34.130029999999998</v>
      </c>
      <c r="AF82">
        <v>17.274048000000001</v>
      </c>
      <c r="AG82">
        <v>42.599863999999997</v>
      </c>
      <c r="AH82">
        <v>96.548525999999995</v>
      </c>
      <c r="AI82">
        <v>0</v>
      </c>
      <c r="AJ82">
        <v>0</v>
      </c>
      <c r="AK82">
        <v>26.029924000000001</v>
      </c>
      <c r="AL82">
        <v>24.402000000000001</v>
      </c>
      <c r="AM82">
        <v>16.345120999999999</v>
      </c>
      <c r="AN82">
        <v>0.803041</v>
      </c>
      <c r="AO82">
        <v>0</v>
      </c>
      <c r="AP82">
        <v>0</v>
      </c>
      <c r="AQ82">
        <v>12.674314000000001</v>
      </c>
      <c r="AR82">
        <v>45.264000000000003</v>
      </c>
      <c r="AS82">
        <v>31.897383000000001</v>
      </c>
      <c r="AT82">
        <v>14.9968</v>
      </c>
      <c r="AU82">
        <v>0</v>
      </c>
      <c r="AV82">
        <v>32.872763999999997</v>
      </c>
      <c r="AW82">
        <v>50.800941999999999</v>
      </c>
      <c r="AX82">
        <v>5.7164000000000001</v>
      </c>
      <c r="AY82">
        <v>0</v>
      </c>
      <c r="AZ82">
        <f t="shared" si="3"/>
        <v>86.00287400000002</v>
      </c>
      <c r="BA82">
        <f t="shared" si="4"/>
        <v>2953.2080889999988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3.6283460000000001</v>
      </c>
      <c r="BR82">
        <v>0.99196799999999996</v>
      </c>
      <c r="BS82">
        <v>1.64</v>
      </c>
      <c r="BT82">
        <v>0.76122699999999999</v>
      </c>
      <c r="BU82">
        <v>2.1902110000000001</v>
      </c>
      <c r="BV82">
        <v>0</v>
      </c>
      <c r="BW82">
        <v>6.23</v>
      </c>
      <c r="BX82">
        <v>4.2581249999999997</v>
      </c>
      <c r="BY82">
        <v>0.26</v>
      </c>
      <c r="BZ82">
        <v>1.938104</v>
      </c>
      <c r="CA82">
        <v>3.5116900000000002</v>
      </c>
      <c r="CB82">
        <v>1.75</v>
      </c>
      <c r="CC82">
        <v>1.33</v>
      </c>
      <c r="CD82">
        <v>1.41</v>
      </c>
      <c r="CE82">
        <v>1.04</v>
      </c>
      <c r="CF82">
        <v>0.23</v>
      </c>
      <c r="CG82">
        <v>3.78</v>
      </c>
      <c r="CH82">
        <v>0.76750700000000005</v>
      </c>
      <c r="CI82">
        <v>7.49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3.04</v>
      </c>
      <c r="CP82">
        <v>0.99398600000000004</v>
      </c>
      <c r="CQ82">
        <v>1.3710979999999999</v>
      </c>
      <c r="CR82">
        <v>3.57</v>
      </c>
      <c r="CS82">
        <v>2.006977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86.00287400000002</v>
      </c>
    </row>
    <row r="83" spans="1:114">
      <c r="A83" t="s">
        <v>125</v>
      </c>
      <c r="B83">
        <v>0</v>
      </c>
      <c r="C83">
        <v>6.5745529999999999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76.028120000000001</v>
      </c>
      <c r="J83">
        <v>5.7164000000000001</v>
      </c>
      <c r="K83">
        <v>687.79276700000003</v>
      </c>
      <c r="L83">
        <v>437.61432400000001</v>
      </c>
      <c r="M83">
        <v>92.912925000000001</v>
      </c>
      <c r="N83">
        <v>119.136178</v>
      </c>
      <c r="O83">
        <v>124.789163</v>
      </c>
      <c r="P83">
        <v>99.558296999999996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19.042999999999999</v>
      </c>
      <c r="W83">
        <v>43.770769999999999</v>
      </c>
      <c r="X83">
        <v>144.630875</v>
      </c>
      <c r="Y83">
        <v>0</v>
      </c>
      <c r="Z83">
        <v>13.1076</v>
      </c>
      <c r="AA83">
        <v>0</v>
      </c>
      <c r="AB83">
        <v>13.600092</v>
      </c>
      <c r="AC83">
        <v>20.049363</v>
      </c>
      <c r="AD83">
        <v>0</v>
      </c>
      <c r="AE83">
        <v>34.130029999999998</v>
      </c>
      <c r="AF83">
        <v>17.274048000000001</v>
      </c>
      <c r="AG83">
        <v>42.599863999999997</v>
      </c>
      <c r="AH83">
        <v>72.411394000000001</v>
      </c>
      <c r="AI83">
        <v>0</v>
      </c>
      <c r="AJ83">
        <v>0</v>
      </c>
      <c r="AK83">
        <v>26.029924000000001</v>
      </c>
      <c r="AL83">
        <v>24.402000000000001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38.64</v>
      </c>
      <c r="AS83">
        <v>31.897383000000001</v>
      </c>
      <c r="AT83">
        <v>14.9968</v>
      </c>
      <c r="AU83">
        <v>0</v>
      </c>
      <c r="AV83">
        <v>33.201492000000002</v>
      </c>
      <c r="AW83">
        <v>50.800941999999999</v>
      </c>
      <c r="AX83">
        <v>5.7164000000000001</v>
      </c>
      <c r="AY83">
        <v>0</v>
      </c>
      <c r="AZ83">
        <f t="shared" si="3"/>
        <v>85.400929000000005</v>
      </c>
      <c r="BA83">
        <f t="shared" si="4"/>
        <v>2868.0495949999995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2.0070999999999999E-2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3.6283460000000001</v>
      </c>
      <c r="BR83">
        <v>0.99196799999999996</v>
      </c>
      <c r="BS83">
        <v>1.64</v>
      </c>
      <c r="BT83">
        <v>0.35100999999999999</v>
      </c>
      <c r="BU83">
        <v>2.1902110000000001</v>
      </c>
      <c r="BV83">
        <v>0</v>
      </c>
      <c r="BW83">
        <v>6.23</v>
      </c>
      <c r="BX83">
        <v>4.2581249999999997</v>
      </c>
      <c r="BY83">
        <v>0.26</v>
      </c>
      <c r="BZ83">
        <v>1.938104</v>
      </c>
      <c r="CA83">
        <v>3.5116900000000002</v>
      </c>
      <c r="CB83">
        <v>1.75</v>
      </c>
      <c r="CC83">
        <v>1.33</v>
      </c>
      <c r="CD83">
        <v>1.41</v>
      </c>
      <c r="CE83">
        <v>1.04</v>
      </c>
      <c r="CF83">
        <v>0.23</v>
      </c>
      <c r="CG83">
        <v>3.78</v>
      </c>
      <c r="CH83">
        <v>0.57562999999999998</v>
      </c>
      <c r="CI83">
        <v>7.49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3.04</v>
      </c>
      <c r="CP83">
        <v>0.99398600000000004</v>
      </c>
      <c r="CQ83">
        <v>1.3710979999999999</v>
      </c>
      <c r="CR83">
        <v>3.57</v>
      </c>
      <c r="CS83">
        <v>2.006977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85.400929000000005</v>
      </c>
    </row>
    <row r="84" spans="1:114">
      <c r="A84" t="s">
        <v>126</v>
      </c>
      <c r="B84">
        <v>0</v>
      </c>
      <c r="C84">
        <v>6.5745529999999999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76.028120000000001</v>
      </c>
      <c r="J84">
        <v>5.7164000000000001</v>
      </c>
      <c r="K84">
        <v>687.79276700000003</v>
      </c>
      <c r="L84">
        <v>437.61432400000001</v>
      </c>
      <c r="M84">
        <v>92.912925000000001</v>
      </c>
      <c r="N84">
        <v>119.136178</v>
      </c>
      <c r="O84">
        <v>124.789163</v>
      </c>
      <c r="P84">
        <v>99.558296999999996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19.042999999999999</v>
      </c>
      <c r="W84">
        <v>43.770769999999999</v>
      </c>
      <c r="X84">
        <v>144.630875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34.130029999999998</v>
      </c>
      <c r="AF84">
        <v>17.274048000000001</v>
      </c>
      <c r="AG84">
        <v>42.599863999999997</v>
      </c>
      <c r="AH84">
        <v>72.411394000000001</v>
      </c>
      <c r="AI84">
        <v>0</v>
      </c>
      <c r="AJ84">
        <v>0</v>
      </c>
      <c r="AK84">
        <v>26.029924000000001</v>
      </c>
      <c r="AL84">
        <v>24.402000000000001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38.64</v>
      </c>
      <c r="AS84">
        <v>31.897383000000001</v>
      </c>
      <c r="AT84">
        <v>14.9968</v>
      </c>
      <c r="AU84">
        <v>0</v>
      </c>
      <c r="AV84">
        <v>33.201492000000002</v>
      </c>
      <c r="AW84">
        <v>50.800941999999999</v>
      </c>
      <c r="AX84">
        <v>5.7164000000000001</v>
      </c>
      <c r="AY84">
        <v>0</v>
      </c>
      <c r="AZ84">
        <f t="shared" si="3"/>
        <v>85.049919000000003</v>
      </c>
      <c r="BA84">
        <f t="shared" si="4"/>
        <v>2851.1201040000001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2.0070999999999999E-2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3.6283460000000001</v>
      </c>
      <c r="BR84">
        <v>0.99196799999999996</v>
      </c>
      <c r="BS84">
        <v>1.64</v>
      </c>
      <c r="BT84">
        <v>0</v>
      </c>
      <c r="BU84">
        <v>2.1902110000000001</v>
      </c>
      <c r="BV84">
        <v>0</v>
      </c>
      <c r="BW84">
        <v>6.23</v>
      </c>
      <c r="BX84">
        <v>4.2581249999999997</v>
      </c>
      <c r="BY84">
        <v>0.26</v>
      </c>
      <c r="BZ84">
        <v>1.938104</v>
      </c>
      <c r="CA84">
        <v>3.5116900000000002</v>
      </c>
      <c r="CB84">
        <v>1.75</v>
      </c>
      <c r="CC84">
        <v>1.33</v>
      </c>
      <c r="CD84">
        <v>1.41</v>
      </c>
      <c r="CE84">
        <v>1.04</v>
      </c>
      <c r="CF84">
        <v>0.23</v>
      </c>
      <c r="CG84">
        <v>3.78</v>
      </c>
      <c r="CH84">
        <v>0.57562999999999998</v>
      </c>
      <c r="CI84">
        <v>7.49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3.04</v>
      </c>
      <c r="CP84">
        <v>0.99398600000000004</v>
      </c>
      <c r="CQ84">
        <v>1.3710979999999999</v>
      </c>
      <c r="CR84">
        <v>3.57</v>
      </c>
      <c r="CS84">
        <v>2.006977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85.049919000000003</v>
      </c>
    </row>
    <row r="85" spans="1:114">
      <c r="A85" t="s">
        <v>127</v>
      </c>
      <c r="B85">
        <v>0</v>
      </c>
      <c r="C85">
        <v>6.5745529999999999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76.028120000000001</v>
      </c>
      <c r="J85">
        <v>5.7164000000000001</v>
      </c>
      <c r="K85">
        <v>687.79276700000003</v>
      </c>
      <c r="L85">
        <v>437.61432400000001</v>
      </c>
      <c r="M85">
        <v>92.912925000000001</v>
      </c>
      <c r="N85">
        <v>119.136178</v>
      </c>
      <c r="O85">
        <v>124.789163</v>
      </c>
      <c r="P85">
        <v>99.558296999999996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20.155000000000001</v>
      </c>
      <c r="W85">
        <v>43.770769999999999</v>
      </c>
      <c r="X85">
        <v>144.630875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34.130029999999998</v>
      </c>
      <c r="AF85">
        <v>17.274048000000001</v>
      </c>
      <c r="AG85">
        <v>42.599863999999997</v>
      </c>
      <c r="AH85">
        <v>48.274262999999998</v>
      </c>
      <c r="AI85">
        <v>0</v>
      </c>
      <c r="AJ85">
        <v>0</v>
      </c>
      <c r="AK85">
        <v>26.029924000000001</v>
      </c>
      <c r="AL85">
        <v>24.402000000000001</v>
      </c>
      <c r="AM85">
        <v>16.345120999999999</v>
      </c>
      <c r="AN85">
        <v>0.803041</v>
      </c>
      <c r="AO85">
        <v>0</v>
      </c>
      <c r="AP85">
        <v>0</v>
      </c>
      <c r="AQ85">
        <v>0</v>
      </c>
      <c r="AR85">
        <v>38.64</v>
      </c>
      <c r="AS85">
        <v>31.897383000000001</v>
      </c>
      <c r="AT85">
        <v>14.9968</v>
      </c>
      <c r="AU85">
        <v>0</v>
      </c>
      <c r="AV85">
        <v>33.201492000000002</v>
      </c>
      <c r="AW85">
        <v>50.800941999999999</v>
      </c>
      <c r="AX85">
        <v>5.7164000000000001</v>
      </c>
      <c r="AY85">
        <v>0</v>
      </c>
      <c r="AZ85">
        <f t="shared" si="3"/>
        <v>84.858042000000012</v>
      </c>
      <c r="BA85">
        <f t="shared" si="4"/>
        <v>2827.9030959999996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2.0070999999999999E-2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3.6283460000000001</v>
      </c>
      <c r="BR85">
        <v>0.99196799999999996</v>
      </c>
      <c r="BS85">
        <v>1.64</v>
      </c>
      <c r="BT85">
        <v>0</v>
      </c>
      <c r="BU85">
        <v>2.1902110000000001</v>
      </c>
      <c r="BV85">
        <v>0</v>
      </c>
      <c r="BW85">
        <v>6.23</v>
      </c>
      <c r="BX85">
        <v>4.2581249999999997</v>
      </c>
      <c r="BY85">
        <v>0.26</v>
      </c>
      <c r="BZ85">
        <v>1.938104</v>
      </c>
      <c r="CA85">
        <v>3.5116900000000002</v>
      </c>
      <c r="CB85">
        <v>1.75</v>
      </c>
      <c r="CC85">
        <v>1.33</v>
      </c>
      <c r="CD85">
        <v>1.41</v>
      </c>
      <c r="CE85">
        <v>1.04</v>
      </c>
      <c r="CF85">
        <v>0.23</v>
      </c>
      <c r="CG85">
        <v>3.78</v>
      </c>
      <c r="CH85">
        <v>0.38375300000000001</v>
      </c>
      <c r="CI85">
        <v>7.49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3.04</v>
      </c>
      <c r="CP85">
        <v>0.99398600000000004</v>
      </c>
      <c r="CQ85">
        <v>1.3710979999999999</v>
      </c>
      <c r="CR85">
        <v>3.57</v>
      </c>
      <c r="CS85">
        <v>2.006977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84.858042000000012</v>
      </c>
    </row>
    <row r="86" spans="1:114">
      <c r="A86" t="s">
        <v>128</v>
      </c>
      <c r="B86">
        <v>0</v>
      </c>
      <c r="C86">
        <v>6.5745529999999999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76.028120000000001</v>
      </c>
      <c r="J86">
        <v>5.7164000000000001</v>
      </c>
      <c r="K86">
        <v>687.79276700000003</v>
      </c>
      <c r="L86">
        <v>437.61432400000001</v>
      </c>
      <c r="M86">
        <v>92.912925000000001</v>
      </c>
      <c r="N86">
        <v>119.136178</v>
      </c>
      <c r="O86">
        <v>124.789163</v>
      </c>
      <c r="P86">
        <v>99.558296999999996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20.731850000000001</v>
      </c>
      <c r="W86">
        <v>43.770769999999999</v>
      </c>
      <c r="X86">
        <v>144.630875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34.130029999999998</v>
      </c>
      <c r="AF86">
        <v>17.274048000000001</v>
      </c>
      <c r="AG86">
        <v>42.599863999999997</v>
      </c>
      <c r="AH86">
        <v>23.453082999999999</v>
      </c>
      <c r="AI86">
        <v>0</v>
      </c>
      <c r="AJ86">
        <v>0</v>
      </c>
      <c r="AK86">
        <v>26.029924000000001</v>
      </c>
      <c r="AL86">
        <v>24.402000000000001</v>
      </c>
      <c r="AM86">
        <v>16.345120999999999</v>
      </c>
      <c r="AN86">
        <v>0.803041</v>
      </c>
      <c r="AO86">
        <v>0</v>
      </c>
      <c r="AP86">
        <v>0</v>
      </c>
      <c r="AQ86">
        <v>0</v>
      </c>
      <c r="AR86">
        <v>38.64</v>
      </c>
      <c r="AS86">
        <v>31.897383000000001</v>
      </c>
      <c r="AT86">
        <v>14.9968</v>
      </c>
      <c r="AU86">
        <v>0</v>
      </c>
      <c r="AV86">
        <v>33.201492000000002</v>
      </c>
      <c r="AW86">
        <v>50.800941999999999</v>
      </c>
      <c r="AX86">
        <v>5.7164000000000001</v>
      </c>
      <c r="AY86">
        <v>0</v>
      </c>
      <c r="AZ86">
        <f t="shared" si="3"/>
        <v>84.660603000000009</v>
      </c>
      <c r="BA86">
        <f t="shared" si="4"/>
        <v>2803.4613269999995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2.0070999999999999E-2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3.6283449999999999</v>
      </c>
      <c r="BR86">
        <v>0.99196799999999996</v>
      </c>
      <c r="BS86">
        <v>1.64</v>
      </c>
      <c r="BT86">
        <v>0</v>
      </c>
      <c r="BU86">
        <v>2.1902110000000001</v>
      </c>
      <c r="BV86">
        <v>0</v>
      </c>
      <c r="BW86">
        <v>6.23</v>
      </c>
      <c r="BX86">
        <v>4.2581249999999997</v>
      </c>
      <c r="BY86">
        <v>0.26</v>
      </c>
      <c r="BZ86">
        <v>1.938104</v>
      </c>
      <c r="CA86">
        <v>3.5116900000000002</v>
      </c>
      <c r="CB86">
        <v>1.75</v>
      </c>
      <c r="CC86">
        <v>1.33</v>
      </c>
      <c r="CD86">
        <v>1.41</v>
      </c>
      <c r="CE86">
        <v>1.04</v>
      </c>
      <c r="CF86">
        <v>0.23</v>
      </c>
      <c r="CG86">
        <v>3.78</v>
      </c>
      <c r="CH86">
        <v>0.18631500000000001</v>
      </c>
      <c r="CI86">
        <v>7.49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3.04</v>
      </c>
      <c r="CP86">
        <v>0.99398600000000004</v>
      </c>
      <c r="CQ86">
        <v>1.3710979999999999</v>
      </c>
      <c r="CR86">
        <v>3.57</v>
      </c>
      <c r="CS86">
        <v>2.006977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84.660603000000009</v>
      </c>
    </row>
    <row r="87" spans="1:114">
      <c r="A87" t="s">
        <v>129</v>
      </c>
      <c r="B87">
        <v>0</v>
      </c>
      <c r="C87">
        <v>6.5745529999999999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76.028120000000001</v>
      </c>
      <c r="J87">
        <v>5.7164000000000001</v>
      </c>
      <c r="K87">
        <v>687.79276700000003</v>
      </c>
      <c r="L87">
        <v>437.61432400000001</v>
      </c>
      <c r="M87">
        <v>92.912925000000001</v>
      </c>
      <c r="N87">
        <v>119.136178</v>
      </c>
      <c r="O87">
        <v>124.789163</v>
      </c>
      <c r="P87">
        <v>99.558296999999996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20.731850000000001</v>
      </c>
      <c r="W87">
        <v>43.770769999999999</v>
      </c>
      <c r="X87">
        <v>144.630875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34.130029999999998</v>
      </c>
      <c r="AF87">
        <v>17.274048000000001</v>
      </c>
      <c r="AG87">
        <v>42.599863999999997</v>
      </c>
      <c r="AH87">
        <v>19.544236000000001</v>
      </c>
      <c r="AI87">
        <v>0</v>
      </c>
      <c r="AJ87">
        <v>0</v>
      </c>
      <c r="AK87">
        <v>26.029924000000001</v>
      </c>
      <c r="AL87">
        <v>24.402000000000001</v>
      </c>
      <c r="AM87">
        <v>16.345120999999999</v>
      </c>
      <c r="AN87">
        <v>0.803041</v>
      </c>
      <c r="AO87">
        <v>0</v>
      </c>
      <c r="AP87">
        <v>6.1487999999999996</v>
      </c>
      <c r="AQ87">
        <v>0</v>
      </c>
      <c r="AR87">
        <v>38.64</v>
      </c>
      <c r="AS87">
        <v>26.904</v>
      </c>
      <c r="AT87">
        <v>14.9968</v>
      </c>
      <c r="AU87">
        <v>0</v>
      </c>
      <c r="AV87">
        <v>32.872763999999997</v>
      </c>
      <c r="AW87">
        <v>50.800941999999999</v>
      </c>
      <c r="AX87">
        <v>5.7164000000000001</v>
      </c>
      <c r="AY87">
        <v>0</v>
      </c>
      <c r="AZ87">
        <f t="shared" si="3"/>
        <v>84.696389000000011</v>
      </c>
      <c r="BA87">
        <f t="shared" si="4"/>
        <v>2800.4149550000002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2.0135E-2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3.6283449999999999</v>
      </c>
      <c r="BR87">
        <v>0.99196799999999996</v>
      </c>
      <c r="BS87">
        <v>1.64</v>
      </c>
      <c r="BT87">
        <v>0</v>
      </c>
      <c r="BU87">
        <v>2.256373</v>
      </c>
      <c r="BV87">
        <v>0</v>
      </c>
      <c r="BW87">
        <v>6.23</v>
      </c>
      <c r="BX87">
        <v>4.2581249999999997</v>
      </c>
      <c r="BY87">
        <v>0.26</v>
      </c>
      <c r="BZ87">
        <v>1.938104</v>
      </c>
      <c r="CA87">
        <v>3.5116900000000002</v>
      </c>
      <c r="CB87">
        <v>1.75</v>
      </c>
      <c r="CC87">
        <v>1.33</v>
      </c>
      <c r="CD87">
        <v>1.41</v>
      </c>
      <c r="CE87">
        <v>1.04</v>
      </c>
      <c r="CF87">
        <v>0.23</v>
      </c>
      <c r="CG87">
        <v>3.78</v>
      </c>
      <c r="CH87">
        <v>0.155726</v>
      </c>
      <c r="CI87">
        <v>7.49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3.04</v>
      </c>
      <c r="CP87">
        <v>0.99398600000000004</v>
      </c>
      <c r="CQ87">
        <v>1.3710979999999999</v>
      </c>
      <c r="CR87">
        <v>3.57</v>
      </c>
      <c r="CS87">
        <v>2.006977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84.696389000000011</v>
      </c>
    </row>
    <row r="88" spans="1:114">
      <c r="A88" t="s">
        <v>130</v>
      </c>
      <c r="B88">
        <v>0</v>
      </c>
      <c r="C88">
        <v>6.5745529999999999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76.028120000000001</v>
      </c>
      <c r="J88">
        <v>5.7164000000000001</v>
      </c>
      <c r="K88">
        <v>687.79276700000003</v>
      </c>
      <c r="L88">
        <v>437.61432400000001</v>
      </c>
      <c r="M88">
        <v>92.912925000000001</v>
      </c>
      <c r="N88">
        <v>119.136178</v>
      </c>
      <c r="O88">
        <v>124.789163</v>
      </c>
      <c r="P88">
        <v>99.558296999999996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20.731850000000001</v>
      </c>
      <c r="W88">
        <v>43.770769999999999</v>
      </c>
      <c r="X88">
        <v>144.630875</v>
      </c>
      <c r="Y88">
        <v>0</v>
      </c>
      <c r="Z88">
        <v>6.5537999999999998</v>
      </c>
      <c r="AA88">
        <v>0</v>
      </c>
      <c r="AB88">
        <v>13.600092</v>
      </c>
      <c r="AC88">
        <v>0</v>
      </c>
      <c r="AD88">
        <v>0</v>
      </c>
      <c r="AE88">
        <v>15.279327</v>
      </c>
      <c r="AF88">
        <v>17.274048000000001</v>
      </c>
      <c r="AG88">
        <v>42.599863999999997</v>
      </c>
      <c r="AH88">
        <v>19.544236000000001</v>
      </c>
      <c r="AI88">
        <v>0</v>
      </c>
      <c r="AJ88">
        <v>0</v>
      </c>
      <c r="AK88">
        <v>26.029924000000001</v>
      </c>
      <c r="AL88">
        <v>24.402000000000001</v>
      </c>
      <c r="AM88">
        <v>16.345120999999999</v>
      </c>
      <c r="AN88">
        <v>0.803041</v>
      </c>
      <c r="AO88">
        <v>0</v>
      </c>
      <c r="AP88">
        <v>6.1487999999999996</v>
      </c>
      <c r="AQ88">
        <v>0</v>
      </c>
      <c r="AR88">
        <v>38.64</v>
      </c>
      <c r="AS88">
        <v>26.904</v>
      </c>
      <c r="AT88">
        <v>14.9968</v>
      </c>
      <c r="AU88">
        <v>0</v>
      </c>
      <c r="AV88">
        <v>32.872763999999997</v>
      </c>
      <c r="AW88">
        <v>50.800941999999999</v>
      </c>
      <c r="AX88">
        <v>5.7164000000000001</v>
      </c>
      <c r="AY88">
        <v>0</v>
      </c>
      <c r="AZ88">
        <f t="shared" si="3"/>
        <v>84.696390000000008</v>
      </c>
      <c r="BA88">
        <f t="shared" si="4"/>
        <v>2771.5395710000003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3.6283460000000001</v>
      </c>
      <c r="BR88">
        <v>0.99196799999999996</v>
      </c>
      <c r="BS88">
        <v>1.64</v>
      </c>
      <c r="BT88">
        <v>0</v>
      </c>
      <c r="BU88">
        <v>2.256373</v>
      </c>
      <c r="BV88">
        <v>0</v>
      </c>
      <c r="BW88">
        <v>6.23</v>
      </c>
      <c r="BX88">
        <v>4.2581249999999997</v>
      </c>
      <c r="BY88">
        <v>0.26</v>
      </c>
      <c r="BZ88">
        <v>1.938104</v>
      </c>
      <c r="CA88">
        <v>3.5116900000000002</v>
      </c>
      <c r="CB88">
        <v>1.75</v>
      </c>
      <c r="CC88">
        <v>1.33</v>
      </c>
      <c r="CD88">
        <v>1.41</v>
      </c>
      <c r="CE88">
        <v>1.04</v>
      </c>
      <c r="CF88">
        <v>0.23</v>
      </c>
      <c r="CG88">
        <v>3.78</v>
      </c>
      <c r="CH88">
        <v>0.155726</v>
      </c>
      <c r="CI88">
        <v>7.49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3.04</v>
      </c>
      <c r="CP88">
        <v>0.99398600000000004</v>
      </c>
      <c r="CQ88">
        <v>1.3710979999999999</v>
      </c>
      <c r="CR88">
        <v>3.57</v>
      </c>
      <c r="CS88">
        <v>2.006977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84.696390000000008</v>
      </c>
    </row>
    <row r="89" spans="1:114">
      <c r="A89" t="s">
        <v>131</v>
      </c>
      <c r="B89">
        <v>0</v>
      </c>
      <c r="C89">
        <v>6.5745529999999999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76.028120000000001</v>
      </c>
      <c r="J89">
        <v>5.7164000000000001</v>
      </c>
      <c r="K89">
        <v>687.79276700000003</v>
      </c>
      <c r="L89">
        <v>437.61432400000001</v>
      </c>
      <c r="M89">
        <v>92.912925000000001</v>
      </c>
      <c r="N89">
        <v>119.136178</v>
      </c>
      <c r="O89">
        <v>124.789163</v>
      </c>
      <c r="P89">
        <v>99.558296999999996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20.731850000000001</v>
      </c>
      <c r="W89">
        <v>43.770769999999999</v>
      </c>
      <c r="X89">
        <v>144.630875</v>
      </c>
      <c r="Y89">
        <v>0</v>
      </c>
      <c r="Z89">
        <v>6.5537999999999998</v>
      </c>
      <c r="AA89">
        <v>0</v>
      </c>
      <c r="AB89">
        <v>13.600092</v>
      </c>
      <c r="AC89">
        <v>0</v>
      </c>
      <c r="AD89">
        <v>0</v>
      </c>
      <c r="AE89">
        <v>15.279327</v>
      </c>
      <c r="AF89">
        <v>17.274048000000001</v>
      </c>
      <c r="AG89">
        <v>42.599863999999997</v>
      </c>
      <c r="AH89">
        <v>19.544236000000001</v>
      </c>
      <c r="AI89">
        <v>0</v>
      </c>
      <c r="AJ89">
        <v>0</v>
      </c>
      <c r="AK89">
        <v>26.029924000000001</v>
      </c>
      <c r="AL89">
        <v>24.402000000000001</v>
      </c>
      <c r="AM89">
        <v>16.345120999999999</v>
      </c>
      <c r="AN89">
        <v>0.803041</v>
      </c>
      <c r="AO89">
        <v>0</v>
      </c>
      <c r="AP89">
        <v>6.1487999999999996</v>
      </c>
      <c r="AQ89">
        <v>0</v>
      </c>
      <c r="AR89">
        <v>38.64</v>
      </c>
      <c r="AS89">
        <v>26.904</v>
      </c>
      <c r="AT89">
        <v>14.9968</v>
      </c>
      <c r="AU89">
        <v>0</v>
      </c>
      <c r="AV89">
        <v>32.872763999999997</v>
      </c>
      <c r="AW89">
        <v>50.800941999999999</v>
      </c>
      <c r="AX89">
        <v>5.7164000000000001</v>
      </c>
      <c r="AY89">
        <v>0</v>
      </c>
      <c r="AZ89">
        <f t="shared" si="3"/>
        <v>84.606464000000017</v>
      </c>
      <c r="BA89">
        <f t="shared" si="4"/>
        <v>2771.4496450000001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3.6283460000000001</v>
      </c>
      <c r="BR89">
        <v>0.99196799999999996</v>
      </c>
      <c r="BS89">
        <v>1.64</v>
      </c>
      <c r="BT89">
        <v>0</v>
      </c>
      <c r="BU89">
        <v>2.256373</v>
      </c>
      <c r="BV89">
        <v>0</v>
      </c>
      <c r="BW89">
        <v>6.23</v>
      </c>
      <c r="BX89">
        <v>4.2581249999999997</v>
      </c>
      <c r="BY89">
        <v>0.26</v>
      </c>
      <c r="BZ89">
        <v>1.938104</v>
      </c>
      <c r="CA89">
        <v>3.5116900000000002</v>
      </c>
      <c r="CB89">
        <v>1.75</v>
      </c>
      <c r="CC89">
        <v>1.33</v>
      </c>
      <c r="CD89">
        <v>1.32</v>
      </c>
      <c r="CE89">
        <v>1.04</v>
      </c>
      <c r="CF89">
        <v>0.23</v>
      </c>
      <c r="CG89">
        <v>3.78</v>
      </c>
      <c r="CH89">
        <v>0.155726</v>
      </c>
      <c r="CI89">
        <v>7.49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3.04</v>
      </c>
      <c r="CP89">
        <v>0.99398600000000004</v>
      </c>
      <c r="CQ89">
        <v>1.3710979999999999</v>
      </c>
      <c r="CR89">
        <v>3.57</v>
      </c>
      <c r="CS89">
        <v>2.006977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84.606464000000017</v>
      </c>
    </row>
    <row r="90" spans="1:114">
      <c r="A90" t="s">
        <v>132</v>
      </c>
      <c r="B90">
        <v>0</v>
      </c>
      <c r="C90">
        <v>6.5745529999999999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76.028120000000001</v>
      </c>
      <c r="J90">
        <v>5.7164000000000001</v>
      </c>
      <c r="K90">
        <v>687.79276700000003</v>
      </c>
      <c r="L90">
        <v>437.61432400000001</v>
      </c>
      <c r="M90">
        <v>92.912925000000001</v>
      </c>
      <c r="N90">
        <v>119.136178</v>
      </c>
      <c r="O90">
        <v>124.789163</v>
      </c>
      <c r="P90">
        <v>99.558296999999996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20.731850000000001</v>
      </c>
      <c r="W90">
        <v>43.770769999999999</v>
      </c>
      <c r="X90">
        <v>144.630875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15.279327</v>
      </c>
      <c r="AF90">
        <v>17.274048000000001</v>
      </c>
      <c r="AG90">
        <v>42.599863999999997</v>
      </c>
      <c r="AH90">
        <v>18.762467000000001</v>
      </c>
      <c r="AI90">
        <v>3.9559120000000001</v>
      </c>
      <c r="AJ90">
        <v>0</v>
      </c>
      <c r="AK90">
        <v>26.029924000000001</v>
      </c>
      <c r="AL90">
        <v>24.402000000000001</v>
      </c>
      <c r="AM90">
        <v>16.345120999999999</v>
      </c>
      <c r="AN90">
        <v>0.803041</v>
      </c>
      <c r="AO90">
        <v>0</v>
      </c>
      <c r="AP90">
        <v>6.1487999999999996</v>
      </c>
      <c r="AQ90">
        <v>0</v>
      </c>
      <c r="AR90">
        <v>38.64</v>
      </c>
      <c r="AS90">
        <v>26.904</v>
      </c>
      <c r="AT90">
        <v>14.9968</v>
      </c>
      <c r="AU90">
        <v>0</v>
      </c>
      <c r="AV90">
        <v>32.872763999999997</v>
      </c>
      <c r="AW90">
        <v>50.800941999999999</v>
      </c>
      <c r="AX90">
        <v>5.7164000000000001</v>
      </c>
      <c r="AY90">
        <v>0</v>
      </c>
      <c r="AZ90">
        <f t="shared" si="3"/>
        <v>84.600903000000017</v>
      </c>
      <c r="BA90">
        <f t="shared" si="4"/>
        <v>2774.6182269999999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3.6283460000000001</v>
      </c>
      <c r="BR90">
        <v>0.99196799999999996</v>
      </c>
      <c r="BS90">
        <v>1.64</v>
      </c>
      <c r="BT90">
        <v>0</v>
      </c>
      <c r="BU90">
        <v>2.256373</v>
      </c>
      <c r="BV90">
        <v>0</v>
      </c>
      <c r="BW90">
        <v>6.23</v>
      </c>
      <c r="BX90">
        <v>4.2581249999999997</v>
      </c>
      <c r="BY90">
        <v>0.26</v>
      </c>
      <c r="BZ90">
        <v>1.938104</v>
      </c>
      <c r="CA90">
        <v>3.5116900000000002</v>
      </c>
      <c r="CB90">
        <v>1.75</v>
      </c>
      <c r="CC90">
        <v>1.33</v>
      </c>
      <c r="CD90">
        <v>1.32</v>
      </c>
      <c r="CE90">
        <v>1.04</v>
      </c>
      <c r="CF90">
        <v>0.23</v>
      </c>
      <c r="CG90">
        <v>3.78</v>
      </c>
      <c r="CH90">
        <v>0.15016499999999999</v>
      </c>
      <c r="CI90">
        <v>7.49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3.04</v>
      </c>
      <c r="CP90">
        <v>0.99398600000000004</v>
      </c>
      <c r="CQ90">
        <v>1.3710979999999999</v>
      </c>
      <c r="CR90">
        <v>3.57</v>
      </c>
      <c r="CS90">
        <v>2.006977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84.600903000000017</v>
      </c>
    </row>
    <row r="91" spans="1:114">
      <c r="A91" t="s">
        <v>133</v>
      </c>
      <c r="B91">
        <v>0</v>
      </c>
      <c r="C91">
        <v>6.5745529999999999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76.028120000000001</v>
      </c>
      <c r="J91">
        <v>5.7164000000000001</v>
      </c>
      <c r="K91">
        <v>687.79276700000003</v>
      </c>
      <c r="L91">
        <v>437.61432400000001</v>
      </c>
      <c r="M91">
        <v>92.912925000000001</v>
      </c>
      <c r="N91">
        <v>119.136178</v>
      </c>
      <c r="O91">
        <v>124.789163</v>
      </c>
      <c r="P91">
        <v>99.558296999999996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20.731850000000001</v>
      </c>
      <c r="W91">
        <v>43.770769999999999</v>
      </c>
      <c r="X91">
        <v>144.630875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15.279327</v>
      </c>
      <c r="AF91">
        <v>17.274048000000001</v>
      </c>
      <c r="AG91">
        <v>42.599863999999997</v>
      </c>
      <c r="AH91">
        <v>17.589811999999998</v>
      </c>
      <c r="AI91">
        <v>17.142282999999999</v>
      </c>
      <c r="AJ91">
        <v>0</v>
      </c>
      <c r="AK91">
        <v>26.029924000000001</v>
      </c>
      <c r="AL91">
        <v>24.402000000000001</v>
      </c>
      <c r="AM91">
        <v>16.345120999999999</v>
      </c>
      <c r="AN91">
        <v>0.803041</v>
      </c>
      <c r="AO91">
        <v>0</v>
      </c>
      <c r="AP91">
        <v>6.1487999999999996</v>
      </c>
      <c r="AQ91">
        <v>0</v>
      </c>
      <c r="AR91">
        <v>38.64</v>
      </c>
      <c r="AS91">
        <v>26.904</v>
      </c>
      <c r="AT91">
        <v>14.9968</v>
      </c>
      <c r="AU91">
        <v>0</v>
      </c>
      <c r="AV91">
        <v>32.872763999999997</v>
      </c>
      <c r="AW91">
        <v>50.800941999999999</v>
      </c>
      <c r="AX91">
        <v>5.7164000000000001</v>
      </c>
      <c r="AY91">
        <v>0</v>
      </c>
      <c r="AZ91">
        <f t="shared" si="3"/>
        <v>84.963750000000019</v>
      </c>
      <c r="BA91">
        <f t="shared" si="4"/>
        <v>2786.9947900000002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3.6283449999999999</v>
      </c>
      <c r="BR91">
        <v>0.99196799999999996</v>
      </c>
      <c r="BS91">
        <v>1.64</v>
      </c>
      <c r="BT91">
        <v>0</v>
      </c>
      <c r="BU91">
        <v>2.5400360000000002</v>
      </c>
      <c r="BV91">
        <v>0</v>
      </c>
      <c r="BW91">
        <v>6.23</v>
      </c>
      <c r="BX91">
        <v>4.2581249999999997</v>
      </c>
      <c r="BY91">
        <v>0.26</v>
      </c>
      <c r="BZ91">
        <v>1.938104</v>
      </c>
      <c r="CA91">
        <v>3.5116900000000002</v>
      </c>
      <c r="CB91">
        <v>1.75</v>
      </c>
      <c r="CC91">
        <v>1.36</v>
      </c>
      <c r="CD91">
        <v>1.34</v>
      </c>
      <c r="CE91">
        <v>1.04</v>
      </c>
      <c r="CF91">
        <v>0.23</v>
      </c>
      <c r="CG91">
        <v>3.78</v>
      </c>
      <c r="CH91">
        <v>0.139041</v>
      </c>
      <c r="CI91">
        <v>7.53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3.04</v>
      </c>
      <c r="CP91">
        <v>0.99398600000000004</v>
      </c>
      <c r="CQ91">
        <v>1.3710979999999999</v>
      </c>
      <c r="CR91">
        <v>3.57</v>
      </c>
      <c r="CS91">
        <v>2.006977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84.963750000000019</v>
      </c>
    </row>
    <row r="92" spans="1:114">
      <c r="A92" t="s">
        <v>134</v>
      </c>
      <c r="B92">
        <v>0</v>
      </c>
      <c r="C92">
        <v>6.5745529999999999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76.028120000000001</v>
      </c>
      <c r="J92">
        <v>5.7164000000000001</v>
      </c>
      <c r="K92">
        <v>687.79276700000003</v>
      </c>
      <c r="L92">
        <v>437.61432400000001</v>
      </c>
      <c r="M92">
        <v>92.912925000000001</v>
      </c>
      <c r="N92">
        <v>119.136178</v>
      </c>
      <c r="O92">
        <v>124.789163</v>
      </c>
      <c r="P92">
        <v>99.558296999999996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20.731850000000001</v>
      </c>
      <c r="W92">
        <v>43.770769999999999</v>
      </c>
      <c r="X92">
        <v>144.630875</v>
      </c>
      <c r="Y92">
        <v>0</v>
      </c>
      <c r="Z92">
        <v>6.5537999999999998</v>
      </c>
      <c r="AA92">
        <v>0</v>
      </c>
      <c r="AB92">
        <v>13.600092</v>
      </c>
      <c r="AC92">
        <v>0</v>
      </c>
      <c r="AD92">
        <v>0</v>
      </c>
      <c r="AE92">
        <v>15.279327</v>
      </c>
      <c r="AF92">
        <v>17.274048000000001</v>
      </c>
      <c r="AG92">
        <v>42.599863999999997</v>
      </c>
      <c r="AH92">
        <v>17.589811999999998</v>
      </c>
      <c r="AI92">
        <v>17.142282999999999</v>
      </c>
      <c r="AJ92">
        <v>0</v>
      </c>
      <c r="AK92">
        <v>26.029924000000001</v>
      </c>
      <c r="AL92">
        <v>24.402000000000001</v>
      </c>
      <c r="AM92">
        <v>16.345120999999999</v>
      </c>
      <c r="AN92">
        <v>0.803041</v>
      </c>
      <c r="AO92">
        <v>0</v>
      </c>
      <c r="AP92">
        <v>6.1487999999999996</v>
      </c>
      <c r="AQ92">
        <v>0</v>
      </c>
      <c r="AR92">
        <v>38.64</v>
      </c>
      <c r="AS92">
        <v>26.904</v>
      </c>
      <c r="AT92">
        <v>14.9968</v>
      </c>
      <c r="AU92">
        <v>0</v>
      </c>
      <c r="AV92">
        <v>32.872763999999997</v>
      </c>
      <c r="AW92">
        <v>50.800941999999999</v>
      </c>
      <c r="AX92">
        <v>5.7164000000000001</v>
      </c>
      <c r="AY92">
        <v>0</v>
      </c>
      <c r="AZ92">
        <f t="shared" si="3"/>
        <v>85.039799000000016</v>
      </c>
      <c r="BA92">
        <f t="shared" si="4"/>
        <v>2787.0708390000004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3.6283449999999999</v>
      </c>
      <c r="BR92">
        <v>0.99196799999999996</v>
      </c>
      <c r="BS92">
        <v>1.64</v>
      </c>
      <c r="BT92">
        <v>0</v>
      </c>
      <c r="BU92">
        <v>2.616085</v>
      </c>
      <c r="BV92">
        <v>0</v>
      </c>
      <c r="BW92">
        <v>6.23</v>
      </c>
      <c r="BX92">
        <v>4.2581249999999997</v>
      </c>
      <c r="BY92">
        <v>0.26</v>
      </c>
      <c r="BZ92">
        <v>1.938104</v>
      </c>
      <c r="CA92">
        <v>3.5116900000000002</v>
      </c>
      <c r="CB92">
        <v>1.75</v>
      </c>
      <c r="CC92">
        <v>1.36</v>
      </c>
      <c r="CD92">
        <v>1.34</v>
      </c>
      <c r="CE92">
        <v>1.04</v>
      </c>
      <c r="CF92">
        <v>0.23</v>
      </c>
      <c r="CG92">
        <v>3.78</v>
      </c>
      <c r="CH92">
        <v>0.139041</v>
      </c>
      <c r="CI92">
        <v>7.53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3.04</v>
      </c>
      <c r="CP92">
        <v>0.99398600000000004</v>
      </c>
      <c r="CQ92">
        <v>1.3710979999999999</v>
      </c>
      <c r="CR92">
        <v>3.57</v>
      </c>
      <c r="CS92">
        <v>2.006977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85.039799000000016</v>
      </c>
    </row>
    <row r="93" spans="1:114">
      <c r="A93" t="s">
        <v>135</v>
      </c>
      <c r="B93">
        <v>0</v>
      </c>
      <c r="C93">
        <v>6.5745529999999999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76.028120000000001</v>
      </c>
      <c r="J93">
        <v>5.7164000000000001</v>
      </c>
      <c r="K93">
        <v>687.79276700000003</v>
      </c>
      <c r="L93">
        <v>437.61432400000001</v>
      </c>
      <c r="M93">
        <v>92.912925000000001</v>
      </c>
      <c r="N93">
        <v>119.136178</v>
      </c>
      <c r="O93">
        <v>124.789163</v>
      </c>
      <c r="P93">
        <v>99.558296999999996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20.731850000000001</v>
      </c>
      <c r="W93">
        <v>43.770769999999999</v>
      </c>
      <c r="X93">
        <v>144.630875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17.274048000000001</v>
      </c>
      <c r="AG93">
        <v>42.599863999999997</v>
      </c>
      <c r="AH93">
        <v>0</v>
      </c>
      <c r="AI93">
        <v>17.142282999999999</v>
      </c>
      <c r="AJ93">
        <v>0</v>
      </c>
      <c r="AK93">
        <v>26.029924000000001</v>
      </c>
      <c r="AL93">
        <v>24.402000000000001</v>
      </c>
      <c r="AM93">
        <v>16.345120999999999</v>
      </c>
      <c r="AN93">
        <v>0.803041</v>
      </c>
      <c r="AO93">
        <v>0</v>
      </c>
      <c r="AP93">
        <v>0</v>
      </c>
      <c r="AQ93">
        <v>0</v>
      </c>
      <c r="AR93">
        <v>38.64</v>
      </c>
      <c r="AS93">
        <v>26.904</v>
      </c>
      <c r="AT93">
        <v>14.9968</v>
      </c>
      <c r="AU93">
        <v>0</v>
      </c>
      <c r="AV93">
        <v>32.872763999999997</v>
      </c>
      <c r="AW93">
        <v>50.800941999999999</v>
      </c>
      <c r="AX93">
        <v>5.7164000000000001</v>
      </c>
      <c r="AY93">
        <v>0</v>
      </c>
      <c r="AZ93">
        <f t="shared" si="3"/>
        <v>84.910758000000015</v>
      </c>
      <c r="BA93">
        <f t="shared" si="4"/>
        <v>2734.3237669999999</v>
      </c>
      <c r="BD93">
        <v>4.2938999999999998</v>
      </c>
      <c r="BE93">
        <v>0</v>
      </c>
      <c r="BF93">
        <v>2.3857E-2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3.6283449999999999</v>
      </c>
      <c r="BR93">
        <v>0.99196799999999996</v>
      </c>
      <c r="BS93">
        <v>1.64</v>
      </c>
      <c r="BT93">
        <v>0</v>
      </c>
      <c r="BU93">
        <v>2.616085</v>
      </c>
      <c r="BV93">
        <v>0</v>
      </c>
      <c r="BW93">
        <v>6.23</v>
      </c>
      <c r="BX93">
        <v>4.2581249999999997</v>
      </c>
      <c r="BY93">
        <v>0.26</v>
      </c>
      <c r="BZ93">
        <v>1.938104</v>
      </c>
      <c r="CA93">
        <v>3.5116900000000002</v>
      </c>
      <c r="CB93">
        <v>1.75</v>
      </c>
      <c r="CC93">
        <v>1.36</v>
      </c>
      <c r="CD93">
        <v>1.34</v>
      </c>
      <c r="CE93">
        <v>1.04</v>
      </c>
      <c r="CF93">
        <v>0.24</v>
      </c>
      <c r="CG93">
        <v>3.78</v>
      </c>
      <c r="CH93">
        <v>0</v>
      </c>
      <c r="CI93">
        <v>7.53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3.04</v>
      </c>
      <c r="CP93">
        <v>0.99398600000000004</v>
      </c>
      <c r="CQ93">
        <v>1.3710979999999999</v>
      </c>
      <c r="CR93">
        <v>3.57</v>
      </c>
      <c r="CS93">
        <v>2.006977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84.910758000000015</v>
      </c>
    </row>
    <row r="94" spans="1:114">
      <c r="A94" t="s">
        <v>136</v>
      </c>
      <c r="B94">
        <v>0</v>
      </c>
      <c r="C94">
        <v>6.5745529999999999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76.028120000000001</v>
      </c>
      <c r="J94">
        <v>5.7164000000000001</v>
      </c>
      <c r="K94">
        <v>687.79276700000003</v>
      </c>
      <c r="L94">
        <v>437.61432400000001</v>
      </c>
      <c r="M94">
        <v>92.912925000000001</v>
      </c>
      <c r="N94">
        <v>119.136178</v>
      </c>
      <c r="O94">
        <v>124.789163</v>
      </c>
      <c r="P94">
        <v>99.558296999999996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20.731850000000001</v>
      </c>
      <c r="W94">
        <v>43.770769999999999</v>
      </c>
      <c r="X94">
        <v>144.630875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42.599863999999997</v>
      </c>
      <c r="AH94">
        <v>0</v>
      </c>
      <c r="AI94">
        <v>17.142282999999999</v>
      </c>
      <c r="AJ94">
        <v>0</v>
      </c>
      <c r="AK94">
        <v>26.029924000000001</v>
      </c>
      <c r="AL94">
        <v>24.402000000000001</v>
      </c>
      <c r="AM94">
        <v>16.345120999999999</v>
      </c>
      <c r="AN94">
        <v>0.803041</v>
      </c>
      <c r="AO94">
        <v>0</v>
      </c>
      <c r="AP94">
        <v>0</v>
      </c>
      <c r="AQ94">
        <v>0</v>
      </c>
      <c r="AR94">
        <v>38.64</v>
      </c>
      <c r="AS94">
        <v>26.904</v>
      </c>
      <c r="AT94">
        <v>14.9968</v>
      </c>
      <c r="AU94">
        <v>0</v>
      </c>
      <c r="AV94">
        <v>32.872763999999997</v>
      </c>
      <c r="AW94">
        <v>50.800941999999999</v>
      </c>
      <c r="AX94">
        <v>5.7164000000000001</v>
      </c>
      <c r="AY94">
        <v>0</v>
      </c>
      <c r="AZ94">
        <f t="shared" si="3"/>
        <v>84.936956000000023</v>
      </c>
      <c r="BA94">
        <f t="shared" si="4"/>
        <v>2725.4081049999995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3.6283449999999999</v>
      </c>
      <c r="BR94">
        <v>0.99196799999999996</v>
      </c>
      <c r="BS94">
        <v>1.64</v>
      </c>
      <c r="BT94">
        <v>0</v>
      </c>
      <c r="BU94">
        <v>2.6921339999999998</v>
      </c>
      <c r="BV94">
        <v>0</v>
      </c>
      <c r="BW94">
        <v>6.23</v>
      </c>
      <c r="BX94">
        <v>4.2581249999999997</v>
      </c>
      <c r="BY94">
        <v>0.26</v>
      </c>
      <c r="BZ94">
        <v>1.938104</v>
      </c>
      <c r="CA94">
        <v>3.5116900000000002</v>
      </c>
      <c r="CB94">
        <v>1.75</v>
      </c>
      <c r="CC94">
        <v>1.33</v>
      </c>
      <c r="CD94">
        <v>1.32</v>
      </c>
      <c r="CE94">
        <v>1.04</v>
      </c>
      <c r="CF94">
        <v>0.24</v>
      </c>
      <c r="CG94">
        <v>3.78</v>
      </c>
      <c r="CH94">
        <v>0</v>
      </c>
      <c r="CI94">
        <v>7.53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3.04</v>
      </c>
      <c r="CP94">
        <v>0.99398600000000004</v>
      </c>
      <c r="CQ94">
        <v>1.3710979999999999</v>
      </c>
      <c r="CR94">
        <v>3.57</v>
      </c>
      <c r="CS94">
        <v>2.006977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84.936956000000023</v>
      </c>
    </row>
    <row r="95" spans="1:114">
      <c r="A95" t="s">
        <v>137</v>
      </c>
      <c r="B95">
        <v>0</v>
      </c>
      <c r="C95">
        <v>6.5745529999999999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76.028120000000001</v>
      </c>
      <c r="J95">
        <v>5.7164000000000001</v>
      </c>
      <c r="K95">
        <v>687.79276700000003</v>
      </c>
      <c r="L95">
        <v>437.61432400000001</v>
      </c>
      <c r="M95">
        <v>92.912925000000001</v>
      </c>
      <c r="N95">
        <v>119.136178</v>
      </c>
      <c r="O95">
        <v>124.789163</v>
      </c>
      <c r="P95">
        <v>99.558296999999996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20.731850000000001</v>
      </c>
      <c r="W95">
        <v>44.377769999999998</v>
      </c>
      <c r="X95">
        <v>144.630875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42.599863999999997</v>
      </c>
      <c r="AH95">
        <v>0</v>
      </c>
      <c r="AI95">
        <v>17.142282999999999</v>
      </c>
      <c r="AJ95">
        <v>0</v>
      </c>
      <c r="AK95">
        <v>26.029924000000001</v>
      </c>
      <c r="AL95">
        <v>12.782</v>
      </c>
      <c r="AM95">
        <v>16.345120999999999</v>
      </c>
      <c r="AN95">
        <v>0.803041</v>
      </c>
      <c r="AO95">
        <v>0</v>
      </c>
      <c r="AP95">
        <v>0</v>
      </c>
      <c r="AQ95">
        <v>0</v>
      </c>
      <c r="AR95">
        <v>38.64</v>
      </c>
      <c r="AS95">
        <v>28.249199999999998</v>
      </c>
      <c r="AT95">
        <v>14.9968</v>
      </c>
      <c r="AU95">
        <v>0</v>
      </c>
      <c r="AV95">
        <v>32.872763999999997</v>
      </c>
      <c r="AW95">
        <v>50.800941999999999</v>
      </c>
      <c r="AX95">
        <v>5.7164000000000001</v>
      </c>
      <c r="AY95">
        <v>0</v>
      </c>
      <c r="AZ95">
        <f t="shared" si="3"/>
        <v>84.557181000000014</v>
      </c>
      <c r="BA95">
        <f t="shared" si="4"/>
        <v>2715.3605299999999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2.0455000000000001E-2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3.6283449999999999</v>
      </c>
      <c r="BR95">
        <v>0.49598399999999998</v>
      </c>
      <c r="BS95">
        <v>1.64</v>
      </c>
      <c r="BT95">
        <v>0</v>
      </c>
      <c r="BU95">
        <v>2.7681830000000001</v>
      </c>
      <c r="BV95">
        <v>0</v>
      </c>
      <c r="BW95">
        <v>6.23</v>
      </c>
      <c r="BX95">
        <v>4.2581249999999997</v>
      </c>
      <c r="BY95">
        <v>0.26</v>
      </c>
      <c r="BZ95">
        <v>1.938104</v>
      </c>
      <c r="CA95">
        <v>3.5116900000000002</v>
      </c>
      <c r="CB95">
        <v>1.75</v>
      </c>
      <c r="CC95">
        <v>1.33</v>
      </c>
      <c r="CD95">
        <v>1.32</v>
      </c>
      <c r="CE95">
        <v>1.04</v>
      </c>
      <c r="CF95">
        <v>0.24</v>
      </c>
      <c r="CG95">
        <v>3.78</v>
      </c>
      <c r="CH95">
        <v>0</v>
      </c>
      <c r="CI95">
        <v>7.57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3.04</v>
      </c>
      <c r="CP95">
        <v>0.99398600000000004</v>
      </c>
      <c r="CQ95">
        <v>1.3710979999999999</v>
      </c>
      <c r="CR95">
        <v>3.57</v>
      </c>
      <c r="CS95">
        <v>2.006977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84.557181000000014</v>
      </c>
    </row>
    <row r="96" spans="1:114">
      <c r="A96" t="s">
        <v>138</v>
      </c>
      <c r="B96">
        <v>0</v>
      </c>
      <c r="C96">
        <v>6.5745529999999999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76.028120000000001</v>
      </c>
      <c r="J96">
        <v>5.7164000000000001</v>
      </c>
      <c r="K96">
        <v>687.79276700000003</v>
      </c>
      <c r="L96">
        <v>437.61432400000001</v>
      </c>
      <c r="M96">
        <v>92.912925000000001</v>
      </c>
      <c r="N96">
        <v>119.136178</v>
      </c>
      <c r="O96">
        <v>124.789163</v>
      </c>
      <c r="P96">
        <v>99.558296999999996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20.731850000000001</v>
      </c>
      <c r="W96">
        <v>44.377769999999998</v>
      </c>
      <c r="X96">
        <v>144.630875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42.599863999999997</v>
      </c>
      <c r="AH96">
        <v>0</v>
      </c>
      <c r="AI96">
        <v>17.142282999999999</v>
      </c>
      <c r="AJ96">
        <v>0</v>
      </c>
      <c r="AK96">
        <v>26.029924000000001</v>
      </c>
      <c r="AL96">
        <v>12.782</v>
      </c>
      <c r="AM96">
        <v>16.345120999999999</v>
      </c>
      <c r="AN96">
        <v>0.803041</v>
      </c>
      <c r="AO96">
        <v>0</v>
      </c>
      <c r="AP96">
        <v>0</v>
      </c>
      <c r="AQ96">
        <v>0</v>
      </c>
      <c r="AR96">
        <v>38.64</v>
      </c>
      <c r="AS96">
        <v>28.249199999999998</v>
      </c>
      <c r="AT96">
        <v>14.9968</v>
      </c>
      <c r="AU96">
        <v>0</v>
      </c>
      <c r="AV96">
        <v>32.872763999999997</v>
      </c>
      <c r="AW96">
        <v>50.800941999999999</v>
      </c>
      <c r="AX96">
        <v>5.7164000000000001</v>
      </c>
      <c r="AY96">
        <v>0</v>
      </c>
      <c r="AZ96">
        <f t="shared" si="3"/>
        <v>84.547353000000015</v>
      </c>
      <c r="BA96">
        <f t="shared" si="4"/>
        <v>2715.3507019999997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2.8442319999999999</v>
      </c>
      <c r="BV96">
        <v>0</v>
      </c>
      <c r="BW96">
        <v>6.23</v>
      </c>
      <c r="BX96">
        <v>4.2581249999999997</v>
      </c>
      <c r="BY96">
        <v>0.26</v>
      </c>
      <c r="BZ96">
        <v>1.938104</v>
      </c>
      <c r="CA96">
        <v>3.5116900000000002</v>
      </c>
      <c r="CB96">
        <v>1.75</v>
      </c>
      <c r="CC96">
        <v>1.33</v>
      </c>
      <c r="CD96">
        <v>1.32</v>
      </c>
      <c r="CE96">
        <v>1.04</v>
      </c>
      <c r="CF96">
        <v>0.24</v>
      </c>
      <c r="CG96">
        <v>3.78</v>
      </c>
      <c r="CH96">
        <v>0</v>
      </c>
      <c r="CI96">
        <v>7.57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3.04</v>
      </c>
      <c r="CP96">
        <v>0.99398600000000004</v>
      </c>
      <c r="CQ96">
        <v>1.3710979999999999</v>
      </c>
      <c r="CR96">
        <v>3.57</v>
      </c>
      <c r="CS96">
        <v>2.006977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84.547353000000015</v>
      </c>
    </row>
    <row r="97" spans="1:114">
      <c r="A97" t="s">
        <v>139</v>
      </c>
      <c r="B97">
        <v>0</v>
      </c>
      <c r="C97">
        <v>6.5745529999999999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76.028120000000001</v>
      </c>
      <c r="J97">
        <v>5.7164000000000001</v>
      </c>
      <c r="K97">
        <v>687.79276700000003</v>
      </c>
      <c r="L97">
        <v>437.61432400000001</v>
      </c>
      <c r="M97">
        <v>92.912925000000001</v>
      </c>
      <c r="N97">
        <v>119.136178</v>
      </c>
      <c r="O97">
        <v>124.789163</v>
      </c>
      <c r="P97">
        <v>99.558296999999996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20.731850000000001</v>
      </c>
      <c r="W97">
        <v>44.377769999999998</v>
      </c>
      <c r="X97">
        <v>144.630875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42.599863999999997</v>
      </c>
      <c r="AH97">
        <v>0</v>
      </c>
      <c r="AI97">
        <v>3.9559120000000001</v>
      </c>
      <c r="AJ97">
        <v>0</v>
      </c>
      <c r="AK97">
        <v>26.029924000000001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28.249199999999998</v>
      </c>
      <c r="AT97">
        <v>14.9968</v>
      </c>
      <c r="AU97">
        <v>0</v>
      </c>
      <c r="AV97">
        <v>32.872763999999997</v>
      </c>
      <c r="AW97">
        <v>50.800941999999999</v>
      </c>
      <c r="AX97">
        <v>5.7164000000000001</v>
      </c>
      <c r="AY97">
        <v>0</v>
      </c>
      <c r="AZ97">
        <f t="shared" si="3"/>
        <v>84.547353000000015</v>
      </c>
      <c r="BA97">
        <f t="shared" si="4"/>
        <v>2694.4363309999994</v>
      </c>
      <c r="BD97">
        <v>4.2938999999999998</v>
      </c>
      <c r="BE97">
        <v>0</v>
      </c>
      <c r="BF97">
        <v>2.4006E-2</v>
      </c>
      <c r="BG97">
        <v>0</v>
      </c>
      <c r="BH97">
        <v>0</v>
      </c>
      <c r="BI97">
        <v>0.84606800000000004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2.8442319999999999</v>
      </c>
      <c r="BV97">
        <v>0</v>
      </c>
      <c r="BW97">
        <v>6.23</v>
      </c>
      <c r="BX97">
        <v>4.2581249999999997</v>
      </c>
      <c r="BY97">
        <v>0.26</v>
      </c>
      <c r="BZ97">
        <v>1.938104</v>
      </c>
      <c r="CA97">
        <v>3.5116900000000002</v>
      </c>
      <c r="CB97">
        <v>1.75</v>
      </c>
      <c r="CC97">
        <v>1.33</v>
      </c>
      <c r="CD97">
        <v>1.32</v>
      </c>
      <c r="CE97">
        <v>1.04</v>
      </c>
      <c r="CF97">
        <v>0.24</v>
      </c>
      <c r="CG97">
        <v>3.78</v>
      </c>
      <c r="CH97">
        <v>0</v>
      </c>
      <c r="CI97">
        <v>7.57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3.04</v>
      </c>
      <c r="CP97">
        <v>0.99398600000000004</v>
      </c>
      <c r="CQ97">
        <v>1.3710979999999999</v>
      </c>
      <c r="CR97">
        <v>3.57</v>
      </c>
      <c r="CS97">
        <v>2.006977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84.547353000000015</v>
      </c>
    </row>
    <row r="98" spans="1:114">
      <c r="A98" t="s">
        <v>140</v>
      </c>
      <c r="B98">
        <v>0</v>
      </c>
      <c r="C98">
        <v>6.5745529999999999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76.028120000000001</v>
      </c>
      <c r="J98">
        <v>5.7164000000000001</v>
      </c>
      <c r="K98">
        <v>687.79276700000003</v>
      </c>
      <c r="L98">
        <v>437.61432400000001</v>
      </c>
      <c r="M98">
        <v>92.912925000000001</v>
      </c>
      <c r="N98">
        <v>119.136178</v>
      </c>
      <c r="O98">
        <v>124.789163</v>
      </c>
      <c r="P98">
        <v>99.558296999999996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20.731850000000001</v>
      </c>
      <c r="W98">
        <v>44.377769999999998</v>
      </c>
      <c r="X98">
        <v>144.630875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42.599863999999997</v>
      </c>
      <c r="AH98">
        <v>0</v>
      </c>
      <c r="AI98">
        <v>0</v>
      </c>
      <c r="AJ98">
        <v>0</v>
      </c>
      <c r="AK98">
        <v>26.029924000000001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28.249199999999998</v>
      </c>
      <c r="AT98">
        <v>14.9968</v>
      </c>
      <c r="AU98">
        <v>0</v>
      </c>
      <c r="AV98">
        <v>32.872763999999997</v>
      </c>
      <c r="AW98">
        <v>50.800941999999999</v>
      </c>
      <c r="AX98">
        <v>5.7164000000000001</v>
      </c>
      <c r="AY98">
        <v>0</v>
      </c>
      <c r="AZ98">
        <f t="shared" si="3"/>
        <v>84.623550000000023</v>
      </c>
      <c r="BA98">
        <f t="shared" si="4"/>
        <v>2690.5566159999998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2.9202810000000001</v>
      </c>
      <c r="BV98">
        <v>0</v>
      </c>
      <c r="BW98">
        <v>6.23</v>
      </c>
      <c r="BX98">
        <v>4.2581249999999997</v>
      </c>
      <c r="BY98">
        <v>0.26</v>
      </c>
      <c r="BZ98">
        <v>1.938104</v>
      </c>
      <c r="CA98">
        <v>3.5116900000000002</v>
      </c>
      <c r="CB98">
        <v>1.75</v>
      </c>
      <c r="CC98">
        <v>1.33</v>
      </c>
      <c r="CD98">
        <v>1.32</v>
      </c>
      <c r="CE98">
        <v>1.04</v>
      </c>
      <c r="CF98">
        <v>0.24</v>
      </c>
      <c r="CG98">
        <v>3.78</v>
      </c>
      <c r="CH98">
        <v>0</v>
      </c>
      <c r="CI98">
        <v>7.57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3.04</v>
      </c>
      <c r="CP98">
        <v>0.99398600000000004</v>
      </c>
      <c r="CQ98">
        <v>1.3710979999999999</v>
      </c>
      <c r="CR98">
        <v>3.57</v>
      </c>
      <c r="CS98">
        <v>2.006977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84.623550000000023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0.27174818600000039</v>
      </c>
      <c r="D99">
        <f t="shared" si="6"/>
        <v>0.15121471199999992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1.8521135999999985</v>
      </c>
      <c r="J99">
        <f t="shared" si="6"/>
        <v>0.10289520000000009</v>
      </c>
      <c r="K99">
        <f t="shared" si="6"/>
        <v>16.507026407999987</v>
      </c>
      <c r="L99">
        <f t="shared" si="6"/>
        <v>10.502743775999996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2.5052971479999959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0.37689224499999946</v>
      </c>
      <c r="W99">
        <f t="shared" si="6"/>
        <v>1.0596034800000014</v>
      </c>
      <c r="X99">
        <f t="shared" si="6"/>
        <v>3.4568483750000061</v>
      </c>
      <c r="Y99">
        <f t="shared" si="6"/>
        <v>0</v>
      </c>
      <c r="Z99">
        <f t="shared" si="6"/>
        <v>0.20480625000000033</v>
      </c>
      <c r="AA99">
        <f t="shared" si="6"/>
        <v>0.15798498999999999</v>
      </c>
      <c r="AB99">
        <f t="shared" si="6"/>
        <v>0.25811031950000007</v>
      </c>
      <c r="AC99">
        <f t="shared" si="6"/>
        <v>0.15460862499999997</v>
      </c>
      <c r="AD99">
        <f t="shared" si="6"/>
        <v>0.10137030699999998</v>
      </c>
      <c r="AE99">
        <f t="shared" si="6"/>
        <v>0.41529608700000009</v>
      </c>
      <c r="AF99">
        <f t="shared" si="6"/>
        <v>0.25565591149999989</v>
      </c>
      <c r="AG99">
        <f t="shared" si="6"/>
        <v>1.011746769999998</v>
      </c>
      <c r="AH99">
        <f t="shared" si="6"/>
        <v>0.7035924947500003</v>
      </c>
      <c r="AI99">
        <f t="shared" si="6"/>
        <v>5.5382760999999989E-2</v>
      </c>
      <c r="AJ99">
        <f t="shared" si="6"/>
        <v>0</v>
      </c>
      <c r="AK99">
        <f t="shared" si="6"/>
        <v>0.62471817599999935</v>
      </c>
      <c r="AL99">
        <f t="shared" si="6"/>
        <v>0.66698800000000025</v>
      </c>
      <c r="AM99">
        <f t="shared" si="6"/>
        <v>0.39228290400000015</v>
      </c>
      <c r="AN99">
        <f t="shared" si="6"/>
        <v>1.9282777499999976E-2</v>
      </c>
      <c r="AO99">
        <f t="shared" si="6"/>
        <v>0</v>
      </c>
      <c r="AP99">
        <f t="shared" si="6"/>
        <v>2.0528024999999995E-2</v>
      </c>
      <c r="AQ99">
        <f t="shared" si="6"/>
        <v>0.43764339049999967</v>
      </c>
      <c r="AR99">
        <f t="shared" si="6"/>
        <v>0.94833599999999962</v>
      </c>
      <c r="AS99">
        <f t="shared" si="6"/>
        <v>0.64843482900000027</v>
      </c>
      <c r="AT99">
        <f t="shared" si="6"/>
        <v>0.35992319999999939</v>
      </c>
      <c r="AU99">
        <f t="shared" si="6"/>
        <v>0</v>
      </c>
      <c r="AV99">
        <f t="shared" si="6"/>
        <v>0.65778400800000036</v>
      </c>
      <c r="AW99">
        <f t="shared" si="6"/>
        <v>1.2192226184999979</v>
      </c>
      <c r="AX99">
        <f t="shared" si="6"/>
        <v>0.17149200000000034</v>
      </c>
      <c r="AY99">
        <f t="shared" si="6"/>
        <v>0</v>
      </c>
      <c r="AZ99">
        <f t="shared" si="6"/>
        <v>2.0369727862500002</v>
      </c>
      <c r="BA99">
        <f>SUM(B99:AZ99)</f>
        <v>67.518992888499966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5.7019975000000001E-4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4.8962125000000028E-4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8.5491558750000224E-2</v>
      </c>
      <c r="BR99">
        <f t="shared" si="8"/>
        <v>1.7111447999999994E-2</v>
      </c>
      <c r="BS99">
        <f t="shared" si="8"/>
        <v>3.9359999999999951E-2</v>
      </c>
      <c r="BT99">
        <f t="shared" si="8"/>
        <v>6.7664637500000017E-3</v>
      </c>
      <c r="BU99">
        <f t="shared" si="8"/>
        <v>4.7376243750000033E-2</v>
      </c>
      <c r="BV99">
        <f t="shared" si="8"/>
        <v>1.0734752000000009E-2</v>
      </c>
      <c r="BW99">
        <f t="shared" si="8"/>
        <v>0.14952000000000021</v>
      </c>
      <c r="BX99">
        <f t="shared" si="8"/>
        <v>0.10219500000000013</v>
      </c>
      <c r="BY99">
        <f t="shared" si="8"/>
        <v>6.2400000000000112E-3</v>
      </c>
      <c r="BZ99">
        <f t="shared" si="8"/>
        <v>4.6514496000000044E-2</v>
      </c>
      <c r="CA99">
        <f t="shared" si="8"/>
        <v>8.4280559999999824E-2</v>
      </c>
      <c r="CB99">
        <f t="shared" si="8"/>
        <v>4.1819999999999996E-2</v>
      </c>
      <c r="CC99">
        <f t="shared" si="8"/>
        <v>3.3095000000000006E-2</v>
      </c>
      <c r="CD99">
        <f t="shared" si="8"/>
        <v>3.2994999999999969E-2</v>
      </c>
      <c r="CE99">
        <f t="shared" si="8"/>
        <v>2.4100000000000052E-2</v>
      </c>
      <c r="CF99">
        <f t="shared" si="8"/>
        <v>5.5200000000000058E-3</v>
      </c>
      <c r="CG99">
        <f t="shared" si="8"/>
        <v>9.0719999999999815E-2</v>
      </c>
      <c r="CH99">
        <f t="shared" si="8"/>
        <v>5.5929257499999999E-3</v>
      </c>
      <c r="CI99">
        <f t="shared" si="8"/>
        <v>0.18083999999999997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7.2960000000000011E-2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4.7752029250000098E-2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2.0369727862500002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685.17629999999997</v>
      </c>
      <c r="L3">
        <v>437.61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42.846212999999999</v>
      </c>
      <c r="S3">
        <v>26.616266</v>
      </c>
      <c r="T3">
        <v>0</v>
      </c>
      <c r="U3">
        <v>348.97500000000002</v>
      </c>
      <c r="V3">
        <v>14.25</v>
      </c>
      <c r="W3">
        <v>44.377769999999998</v>
      </c>
      <c r="X3">
        <v>95.459000000000003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8.3321880000000004</v>
      </c>
      <c r="AG3">
        <v>0</v>
      </c>
      <c r="AH3">
        <v>0</v>
      </c>
      <c r="AI3">
        <v>0</v>
      </c>
      <c r="AJ3">
        <v>0</v>
      </c>
      <c r="AK3">
        <v>26.029924000000001</v>
      </c>
      <c r="AL3">
        <v>24.402000000000001</v>
      </c>
      <c r="AM3">
        <v>16.345120999999999</v>
      </c>
      <c r="AN3">
        <v>0.82262800000000003</v>
      </c>
      <c r="AO3">
        <v>0</v>
      </c>
      <c r="AP3">
        <v>0.64049999999999996</v>
      </c>
      <c r="AQ3">
        <v>0</v>
      </c>
      <c r="AR3">
        <v>52.44</v>
      </c>
      <c r="AS3">
        <v>32.688360000000003</v>
      </c>
      <c r="AT3">
        <v>14.752954000000001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63.17151800000002</v>
      </c>
      <c r="BA3">
        <f>SUM(B3:AZ3)</f>
        <v>2400.6815379999998</v>
      </c>
      <c r="BB3">
        <v>0</v>
      </c>
      <c r="BD3">
        <v>7.65</v>
      </c>
      <c r="BE3">
        <v>1.95</v>
      </c>
      <c r="BF3">
        <v>0</v>
      </c>
      <c r="BG3">
        <v>1.84</v>
      </c>
      <c r="BH3">
        <v>0</v>
      </c>
      <c r="BI3">
        <v>1.33</v>
      </c>
      <c r="BJ3">
        <v>1.32</v>
      </c>
      <c r="BK3">
        <v>1.65</v>
      </c>
      <c r="BL3">
        <v>0</v>
      </c>
      <c r="BM3">
        <v>0.2</v>
      </c>
      <c r="BN3">
        <v>0</v>
      </c>
      <c r="BO3">
        <v>3.78</v>
      </c>
      <c r="BP3">
        <v>0.26</v>
      </c>
      <c r="BQ3">
        <v>2.0099999999999998</v>
      </c>
      <c r="BR3">
        <v>2.19</v>
      </c>
      <c r="BS3">
        <v>1.64</v>
      </c>
      <c r="BT3">
        <v>0.19772799999999999</v>
      </c>
      <c r="BU3">
        <v>1.341844</v>
      </c>
      <c r="BV3">
        <v>1.9853970000000001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63.17151800000002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685.17629999999997</v>
      </c>
      <c r="L4">
        <v>437.61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42.846212999999999</v>
      </c>
      <c r="S4">
        <v>26.616266</v>
      </c>
      <c r="T4">
        <v>0</v>
      </c>
      <c r="U4">
        <v>348.97500000000002</v>
      </c>
      <c r="V4">
        <v>14.25</v>
      </c>
      <c r="W4">
        <v>44.377769999999998</v>
      </c>
      <c r="X4">
        <v>95.459000000000003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8.3321880000000004</v>
      </c>
      <c r="AG4">
        <v>42.599863999999997</v>
      </c>
      <c r="AH4">
        <v>0</v>
      </c>
      <c r="AI4">
        <v>0</v>
      </c>
      <c r="AJ4">
        <v>0</v>
      </c>
      <c r="AK4">
        <v>26.029924000000001</v>
      </c>
      <c r="AL4">
        <v>24.402000000000001</v>
      </c>
      <c r="AM4">
        <v>16.345120999999999</v>
      </c>
      <c r="AN4">
        <v>0.82262800000000003</v>
      </c>
      <c r="AO4">
        <v>0</v>
      </c>
      <c r="AP4">
        <v>0.64049999999999996</v>
      </c>
      <c r="AQ4">
        <v>0</v>
      </c>
      <c r="AR4">
        <v>52.44</v>
      </c>
      <c r="AS4">
        <v>32.688360000000003</v>
      </c>
      <c r="AT4">
        <v>12.853730000000001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63.17151800000002</v>
      </c>
      <c r="BA4">
        <f t="shared" ref="BA4:BA67" si="1">SUM(B4:AZ4)</f>
        <v>2441.3821779999994</v>
      </c>
      <c r="BB4">
        <v>1</v>
      </c>
      <c r="BD4">
        <v>7.65</v>
      </c>
      <c r="BE4">
        <v>1.95</v>
      </c>
      <c r="BF4">
        <v>0</v>
      </c>
      <c r="BG4">
        <v>1.84</v>
      </c>
      <c r="BH4">
        <v>0</v>
      </c>
      <c r="BI4">
        <v>1.33</v>
      </c>
      <c r="BJ4">
        <v>1.32</v>
      </c>
      <c r="BK4">
        <v>1.65</v>
      </c>
      <c r="BL4">
        <v>0</v>
      </c>
      <c r="BM4">
        <v>0.2</v>
      </c>
      <c r="BN4">
        <v>0</v>
      </c>
      <c r="BO4">
        <v>3.78</v>
      </c>
      <c r="BP4">
        <v>0.26</v>
      </c>
      <c r="BQ4">
        <v>2.0099999999999998</v>
      </c>
      <c r="BR4">
        <v>2.19</v>
      </c>
      <c r="BS4">
        <v>1.64</v>
      </c>
      <c r="BT4">
        <v>0.19772799999999999</v>
      </c>
      <c r="BU4">
        <v>1.341844</v>
      </c>
      <c r="BV4">
        <v>1.9853970000000001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63.17151800000002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685.17629999999997</v>
      </c>
      <c r="L5">
        <v>437.61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42.846212999999999</v>
      </c>
      <c r="S5">
        <v>26.616266</v>
      </c>
      <c r="T5">
        <v>0</v>
      </c>
      <c r="U5">
        <v>348.97500000000002</v>
      </c>
      <c r="V5">
        <v>14.25</v>
      </c>
      <c r="W5">
        <v>44.377769999999998</v>
      </c>
      <c r="X5">
        <v>95.459000000000003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42.599863999999997</v>
      </c>
      <c r="AH5">
        <v>0</v>
      </c>
      <c r="AI5">
        <v>0</v>
      </c>
      <c r="AJ5">
        <v>0</v>
      </c>
      <c r="AK5">
        <v>26.029924000000001</v>
      </c>
      <c r="AL5">
        <v>12.782</v>
      </c>
      <c r="AM5">
        <v>16.345120999999999</v>
      </c>
      <c r="AN5">
        <v>0.803041</v>
      </c>
      <c r="AO5">
        <v>0</v>
      </c>
      <c r="AP5">
        <v>0.64049999999999996</v>
      </c>
      <c r="AQ5">
        <v>0</v>
      </c>
      <c r="AR5">
        <v>52.44</v>
      </c>
      <c r="AS5">
        <v>32.688360000000003</v>
      </c>
      <c r="AT5">
        <v>13.795083999999999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63.251518000000019</v>
      </c>
      <c r="BA5">
        <f t="shared" si="1"/>
        <v>2413.7573899999998</v>
      </c>
      <c r="BB5">
        <v>2</v>
      </c>
      <c r="BD5">
        <v>7.65</v>
      </c>
      <c r="BE5">
        <v>1.95</v>
      </c>
      <c r="BF5">
        <v>0</v>
      </c>
      <c r="BG5">
        <v>1.84</v>
      </c>
      <c r="BH5">
        <v>0</v>
      </c>
      <c r="BI5">
        <v>1.41</v>
      </c>
      <c r="BJ5">
        <v>1.32</v>
      </c>
      <c r="BK5">
        <v>1.65</v>
      </c>
      <c r="BL5">
        <v>0</v>
      </c>
      <c r="BM5">
        <v>0.2</v>
      </c>
      <c r="BN5">
        <v>0</v>
      </c>
      <c r="BO5">
        <v>3.78</v>
      </c>
      <c r="BP5">
        <v>0.26</v>
      </c>
      <c r="BQ5">
        <v>2.0099999999999998</v>
      </c>
      <c r="BR5">
        <v>2.19</v>
      </c>
      <c r="BS5">
        <v>1.64</v>
      </c>
      <c r="BT5">
        <v>0.19772799999999999</v>
      </c>
      <c r="BU5">
        <v>1.341844</v>
      </c>
      <c r="BV5">
        <v>1.9853970000000001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63.251518000000019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685.17629999999997</v>
      </c>
      <c r="L6">
        <v>437.61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42.846212999999999</v>
      </c>
      <c r="S6">
        <v>26.616266</v>
      </c>
      <c r="T6">
        <v>0</v>
      </c>
      <c r="U6">
        <v>348.97500000000002</v>
      </c>
      <c r="V6">
        <v>14.25</v>
      </c>
      <c r="W6">
        <v>44.377769999999998</v>
      </c>
      <c r="X6">
        <v>95.459000000000003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42.599863999999997</v>
      </c>
      <c r="AH6">
        <v>0</v>
      </c>
      <c r="AI6">
        <v>0</v>
      </c>
      <c r="AJ6">
        <v>0</v>
      </c>
      <c r="AK6">
        <v>26.029924000000001</v>
      </c>
      <c r="AL6">
        <v>12.782</v>
      </c>
      <c r="AM6">
        <v>16.345120999999999</v>
      </c>
      <c r="AN6">
        <v>0.803041</v>
      </c>
      <c r="AO6">
        <v>0</v>
      </c>
      <c r="AP6">
        <v>0.64049999999999996</v>
      </c>
      <c r="AQ6">
        <v>0</v>
      </c>
      <c r="AR6">
        <v>30.911999999999999</v>
      </c>
      <c r="AS6">
        <v>32.688360000000003</v>
      </c>
      <c r="AT6">
        <v>12.740776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63.261518000000024</v>
      </c>
      <c r="BA6">
        <f t="shared" si="1"/>
        <v>2391.185082</v>
      </c>
      <c r="BB6">
        <v>3</v>
      </c>
      <c r="BD6">
        <v>7.65</v>
      </c>
      <c r="BE6">
        <v>1.95</v>
      </c>
      <c r="BF6">
        <v>0</v>
      </c>
      <c r="BG6">
        <v>1.84</v>
      </c>
      <c r="BH6">
        <v>0</v>
      </c>
      <c r="BI6">
        <v>1.42</v>
      </c>
      <c r="BJ6">
        <v>1.32</v>
      </c>
      <c r="BK6">
        <v>1.65</v>
      </c>
      <c r="BL6">
        <v>0</v>
      </c>
      <c r="BM6">
        <v>0.2</v>
      </c>
      <c r="BN6">
        <v>0</v>
      </c>
      <c r="BO6">
        <v>3.78</v>
      </c>
      <c r="BP6">
        <v>0.26</v>
      </c>
      <c r="BQ6">
        <v>2.0099999999999998</v>
      </c>
      <c r="BR6">
        <v>2.19</v>
      </c>
      <c r="BS6">
        <v>1.64</v>
      </c>
      <c r="BT6">
        <v>0.19772799999999999</v>
      </c>
      <c r="BU6">
        <v>1.341844</v>
      </c>
      <c r="BV6">
        <v>1.9853970000000001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63.261518000000024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685.17629999999997</v>
      </c>
      <c r="L7">
        <v>437.61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42.846212999999999</v>
      </c>
      <c r="S7">
        <v>26.616266</v>
      </c>
      <c r="T7">
        <v>0</v>
      </c>
      <c r="U7">
        <v>348.97500000000002</v>
      </c>
      <c r="V7">
        <v>14.25</v>
      </c>
      <c r="W7">
        <v>44.377769999999998</v>
      </c>
      <c r="X7">
        <v>127.40324699999999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42.599863999999997</v>
      </c>
      <c r="AH7">
        <v>0</v>
      </c>
      <c r="AI7">
        <v>0</v>
      </c>
      <c r="AJ7">
        <v>0</v>
      </c>
      <c r="AK7">
        <v>26.029924000000001</v>
      </c>
      <c r="AL7">
        <v>12.782</v>
      </c>
      <c r="AM7">
        <v>16.345120999999999</v>
      </c>
      <c r="AN7">
        <v>0.803041</v>
      </c>
      <c r="AO7">
        <v>0</v>
      </c>
      <c r="AP7">
        <v>1.0247999999999999</v>
      </c>
      <c r="AQ7">
        <v>0</v>
      </c>
      <c r="AR7">
        <v>30.911999999999999</v>
      </c>
      <c r="AS7">
        <v>22.868400000000001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63.54685000000002</v>
      </c>
      <c r="BA7">
        <f t="shared" si="1"/>
        <v>2416.235025</v>
      </c>
      <c r="BB7">
        <v>4</v>
      </c>
      <c r="BD7">
        <v>7.65</v>
      </c>
      <c r="BE7">
        <v>1.95</v>
      </c>
      <c r="BF7">
        <v>0</v>
      </c>
      <c r="BG7">
        <v>1.84</v>
      </c>
      <c r="BH7">
        <v>0</v>
      </c>
      <c r="BI7">
        <v>1.42</v>
      </c>
      <c r="BJ7">
        <v>1.4</v>
      </c>
      <c r="BK7">
        <v>1.65</v>
      </c>
      <c r="BL7">
        <v>0</v>
      </c>
      <c r="BM7">
        <v>0.2</v>
      </c>
      <c r="BN7">
        <v>0</v>
      </c>
      <c r="BO7">
        <v>3.78</v>
      </c>
      <c r="BP7">
        <v>0.26</v>
      </c>
      <c r="BQ7">
        <v>2.0099999999999998</v>
      </c>
      <c r="BR7">
        <v>2.19</v>
      </c>
      <c r="BS7">
        <v>1.64</v>
      </c>
      <c r="BT7">
        <v>0.40305999999999997</v>
      </c>
      <c r="BU7">
        <v>1.341844</v>
      </c>
      <c r="BV7">
        <v>1.9853970000000001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63.54685000000002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685.17629999999997</v>
      </c>
      <c r="L8">
        <v>437.61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42.846212999999999</v>
      </c>
      <c r="S8">
        <v>26.616266</v>
      </c>
      <c r="T8">
        <v>0</v>
      </c>
      <c r="U8">
        <v>348.97500000000002</v>
      </c>
      <c r="V8">
        <v>14.25</v>
      </c>
      <c r="W8">
        <v>44.377769999999998</v>
      </c>
      <c r="X8">
        <v>127.40324699999999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42.599863999999997</v>
      </c>
      <c r="AH8">
        <v>0</v>
      </c>
      <c r="AI8">
        <v>0</v>
      </c>
      <c r="AJ8">
        <v>0</v>
      </c>
      <c r="AK8">
        <v>26.029924000000001</v>
      </c>
      <c r="AL8">
        <v>12.782</v>
      </c>
      <c r="AM8">
        <v>16.345120999999999</v>
      </c>
      <c r="AN8">
        <v>0.803041</v>
      </c>
      <c r="AO8">
        <v>0</v>
      </c>
      <c r="AP8">
        <v>1.0247999999999999</v>
      </c>
      <c r="AQ8">
        <v>0</v>
      </c>
      <c r="AR8">
        <v>30.911999999999999</v>
      </c>
      <c r="AS8">
        <v>22.868400000000001</v>
      </c>
      <c r="AT8">
        <v>13.516427999999999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63.708948000000007</v>
      </c>
      <c r="BA8">
        <f t="shared" si="1"/>
        <v>2414.9167509999997</v>
      </c>
      <c r="BB8">
        <v>5</v>
      </c>
      <c r="BD8">
        <v>7.65</v>
      </c>
      <c r="BE8">
        <v>1.95</v>
      </c>
      <c r="BF8">
        <v>0</v>
      </c>
      <c r="BG8">
        <v>1.84</v>
      </c>
      <c r="BH8">
        <v>0</v>
      </c>
      <c r="BI8">
        <v>1.42</v>
      </c>
      <c r="BJ8">
        <v>1.41</v>
      </c>
      <c r="BK8">
        <v>1.65</v>
      </c>
      <c r="BL8">
        <v>0</v>
      </c>
      <c r="BM8">
        <v>0.2</v>
      </c>
      <c r="BN8">
        <v>0</v>
      </c>
      <c r="BO8">
        <v>3.78</v>
      </c>
      <c r="BP8">
        <v>0.26</v>
      </c>
      <c r="BQ8">
        <v>2.0099999999999998</v>
      </c>
      <c r="BR8">
        <v>2.19</v>
      </c>
      <c r="BS8">
        <v>1.64</v>
      </c>
      <c r="BT8">
        <v>0.55515800000000004</v>
      </c>
      <c r="BU8">
        <v>1.341844</v>
      </c>
      <c r="BV8">
        <v>1.9853970000000001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63.708948000000007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685.17629999999997</v>
      </c>
      <c r="L9">
        <v>381.27480000000003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42.846212999999999</v>
      </c>
      <c r="S9">
        <v>26.616266</v>
      </c>
      <c r="T9">
        <v>0</v>
      </c>
      <c r="U9">
        <v>348.97500000000002</v>
      </c>
      <c r="V9">
        <v>14.25</v>
      </c>
      <c r="W9">
        <v>44.377769999999998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42.599863999999997</v>
      </c>
      <c r="AH9">
        <v>0</v>
      </c>
      <c r="AI9">
        <v>0</v>
      </c>
      <c r="AJ9">
        <v>0</v>
      </c>
      <c r="AK9">
        <v>26.029924000000001</v>
      </c>
      <c r="AL9">
        <v>12.782</v>
      </c>
      <c r="AM9">
        <v>16.345120999999999</v>
      </c>
      <c r="AN9">
        <v>0.803041</v>
      </c>
      <c r="AO9">
        <v>0</v>
      </c>
      <c r="AP9">
        <v>1.0247999999999999</v>
      </c>
      <c r="AQ9">
        <v>0</v>
      </c>
      <c r="AR9">
        <v>30.911999999999999</v>
      </c>
      <c r="AS9">
        <v>22.868400000000001</v>
      </c>
      <c r="AT9">
        <v>14.53717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63.859335000000016</v>
      </c>
      <c r="BA9">
        <f t="shared" si="1"/>
        <v>2330.6931829999999</v>
      </c>
      <c r="BB9">
        <v>6</v>
      </c>
      <c r="BD9">
        <v>7.65</v>
      </c>
      <c r="BE9">
        <v>1.95</v>
      </c>
      <c r="BF9">
        <v>0</v>
      </c>
      <c r="BG9">
        <v>1.84</v>
      </c>
      <c r="BH9">
        <v>0</v>
      </c>
      <c r="BI9">
        <v>1.42</v>
      </c>
      <c r="BJ9">
        <v>1.41</v>
      </c>
      <c r="BK9">
        <v>1.65</v>
      </c>
      <c r="BL9">
        <v>0</v>
      </c>
      <c r="BM9">
        <v>0.2</v>
      </c>
      <c r="BN9">
        <v>0</v>
      </c>
      <c r="BO9">
        <v>3.78</v>
      </c>
      <c r="BP9">
        <v>0.26</v>
      </c>
      <c r="BQ9">
        <v>2.0099999999999998</v>
      </c>
      <c r="BR9">
        <v>2.19</v>
      </c>
      <c r="BS9">
        <v>1.64</v>
      </c>
      <c r="BT9">
        <v>0.70554499999999998</v>
      </c>
      <c r="BU9">
        <v>1.341844</v>
      </c>
      <c r="BV9">
        <v>1.9853970000000001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63.859335000000016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685.17629999999997</v>
      </c>
      <c r="L10">
        <v>331.27480000000003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42.846212999999999</v>
      </c>
      <c r="S10">
        <v>26.616266</v>
      </c>
      <c r="T10">
        <v>0</v>
      </c>
      <c r="U10">
        <v>348.97500000000002</v>
      </c>
      <c r="V10">
        <v>14.25</v>
      </c>
      <c r="W10">
        <v>44.377769999999998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42.599863999999997</v>
      </c>
      <c r="AH10">
        <v>0</v>
      </c>
      <c r="AI10">
        <v>0</v>
      </c>
      <c r="AJ10">
        <v>0</v>
      </c>
      <c r="AK10">
        <v>26.029924000000001</v>
      </c>
      <c r="AL10">
        <v>24.402000000000001</v>
      </c>
      <c r="AM10">
        <v>16.345120999999999</v>
      </c>
      <c r="AN10">
        <v>0.803041</v>
      </c>
      <c r="AO10">
        <v>0</v>
      </c>
      <c r="AP10">
        <v>1.0247999999999999</v>
      </c>
      <c r="AQ10">
        <v>0</v>
      </c>
      <c r="AR10">
        <v>30.911999999999999</v>
      </c>
      <c r="AS10">
        <v>22.868400000000001</v>
      </c>
      <c r="AT10">
        <v>13.601677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63.971317000000013</v>
      </c>
      <c r="BA10">
        <f t="shared" si="1"/>
        <v>2291.4896719999997</v>
      </c>
      <c r="BB10">
        <v>7</v>
      </c>
      <c r="BD10">
        <v>7.65</v>
      </c>
      <c r="BE10">
        <v>1.95</v>
      </c>
      <c r="BF10">
        <v>0</v>
      </c>
      <c r="BG10">
        <v>1.84</v>
      </c>
      <c r="BH10">
        <v>0</v>
      </c>
      <c r="BI10">
        <v>1.42</v>
      </c>
      <c r="BJ10">
        <v>1.41</v>
      </c>
      <c r="BK10">
        <v>1.65</v>
      </c>
      <c r="BL10">
        <v>0</v>
      </c>
      <c r="BM10">
        <v>0.2</v>
      </c>
      <c r="BN10">
        <v>0</v>
      </c>
      <c r="BO10">
        <v>3.78</v>
      </c>
      <c r="BP10">
        <v>0.26</v>
      </c>
      <c r="BQ10">
        <v>2.0099999999999998</v>
      </c>
      <c r="BR10">
        <v>2.19</v>
      </c>
      <c r="BS10">
        <v>1.64</v>
      </c>
      <c r="BT10">
        <v>0.817527</v>
      </c>
      <c r="BU10">
        <v>1.341844</v>
      </c>
      <c r="BV10">
        <v>1.9853970000000001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63.971317000000013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685.17629999999997</v>
      </c>
      <c r="L11">
        <v>291.27480000000003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42.846212999999999</v>
      </c>
      <c r="S11">
        <v>26.616266</v>
      </c>
      <c r="T11">
        <v>0</v>
      </c>
      <c r="U11">
        <v>348.97500000000002</v>
      </c>
      <c r="V11">
        <v>14.25</v>
      </c>
      <c r="W11">
        <v>44.377769999999998</v>
      </c>
      <c r="X11">
        <v>95.459000000000003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42.599863999999997</v>
      </c>
      <c r="AH11">
        <v>0</v>
      </c>
      <c r="AI11">
        <v>0</v>
      </c>
      <c r="AJ11">
        <v>0</v>
      </c>
      <c r="AK11">
        <v>26.029924000000001</v>
      </c>
      <c r="AL11">
        <v>82.501999999999995</v>
      </c>
      <c r="AM11">
        <v>16.345120999999999</v>
      </c>
      <c r="AN11">
        <v>0.803041</v>
      </c>
      <c r="AO11">
        <v>0</v>
      </c>
      <c r="AP11">
        <v>0.12809999999999999</v>
      </c>
      <c r="AQ11">
        <v>0</v>
      </c>
      <c r="AR11">
        <v>52.44</v>
      </c>
      <c r="AS11">
        <v>21.523199999999999</v>
      </c>
      <c r="AT11">
        <v>14.964638000000001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64.047366000000011</v>
      </c>
      <c r="BA11">
        <f t="shared" si="1"/>
        <v>2327.4300320000002</v>
      </c>
      <c r="BB11">
        <v>8</v>
      </c>
      <c r="BD11">
        <v>7.65</v>
      </c>
      <c r="BE11">
        <v>1.95</v>
      </c>
      <c r="BF11">
        <v>0</v>
      </c>
      <c r="BG11">
        <v>1.84</v>
      </c>
      <c r="BH11">
        <v>0</v>
      </c>
      <c r="BI11">
        <v>1.42</v>
      </c>
      <c r="BJ11">
        <v>1.41</v>
      </c>
      <c r="BK11">
        <v>1.65</v>
      </c>
      <c r="BL11">
        <v>0</v>
      </c>
      <c r="BM11">
        <v>0.2</v>
      </c>
      <c r="BN11">
        <v>0</v>
      </c>
      <c r="BO11">
        <v>3.78</v>
      </c>
      <c r="BP11">
        <v>0.26</v>
      </c>
      <c r="BQ11">
        <v>2.0099999999999998</v>
      </c>
      <c r="BR11">
        <v>2.19</v>
      </c>
      <c r="BS11">
        <v>1.64</v>
      </c>
      <c r="BT11">
        <v>0.89357600000000004</v>
      </c>
      <c r="BU11">
        <v>1.341844</v>
      </c>
      <c r="BV11">
        <v>1.9853970000000001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64.047366000000011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685.17629999999997</v>
      </c>
      <c r="L12">
        <v>263.27480000000003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42.846212999999999</v>
      </c>
      <c r="S12">
        <v>26.616266</v>
      </c>
      <c r="T12">
        <v>0</v>
      </c>
      <c r="U12">
        <v>348.97500000000002</v>
      </c>
      <c r="V12">
        <v>14.25</v>
      </c>
      <c r="W12">
        <v>44.377769999999998</v>
      </c>
      <c r="X12">
        <v>95.459000000000003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42.599863999999997</v>
      </c>
      <c r="AH12">
        <v>0</v>
      </c>
      <c r="AI12">
        <v>0</v>
      </c>
      <c r="AJ12">
        <v>0</v>
      </c>
      <c r="AK12">
        <v>26.029924000000001</v>
      </c>
      <c r="AL12">
        <v>82.501999999999995</v>
      </c>
      <c r="AM12">
        <v>16.345120999999999</v>
      </c>
      <c r="AN12">
        <v>0.803041</v>
      </c>
      <c r="AO12">
        <v>0</v>
      </c>
      <c r="AP12">
        <v>0.12809999999999999</v>
      </c>
      <c r="AQ12">
        <v>0</v>
      </c>
      <c r="AR12">
        <v>52.44</v>
      </c>
      <c r="AS12">
        <v>21.523199999999999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64.313537000000011</v>
      </c>
      <c r="BA12">
        <f t="shared" si="1"/>
        <v>2299.7283649999999</v>
      </c>
      <c r="BB12">
        <v>9</v>
      </c>
      <c r="BD12">
        <v>7.65</v>
      </c>
      <c r="BE12">
        <v>1.95</v>
      </c>
      <c r="BF12">
        <v>0</v>
      </c>
      <c r="BG12">
        <v>1.84</v>
      </c>
      <c r="BH12">
        <v>0</v>
      </c>
      <c r="BI12">
        <v>1.42</v>
      </c>
      <c r="BJ12">
        <v>1.41</v>
      </c>
      <c r="BK12">
        <v>1.65</v>
      </c>
      <c r="BL12">
        <v>0</v>
      </c>
      <c r="BM12">
        <v>0.2</v>
      </c>
      <c r="BN12">
        <v>0</v>
      </c>
      <c r="BO12">
        <v>3.78</v>
      </c>
      <c r="BP12">
        <v>0.26</v>
      </c>
      <c r="BQ12">
        <v>2.0099999999999998</v>
      </c>
      <c r="BR12">
        <v>2.19</v>
      </c>
      <c r="BS12">
        <v>1.64</v>
      </c>
      <c r="BT12">
        <v>1.1597470000000001</v>
      </c>
      <c r="BU12">
        <v>1.341844</v>
      </c>
      <c r="BV12">
        <v>1.9853970000000001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64.313537000000011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685.17629999999997</v>
      </c>
      <c r="L13">
        <v>263.27480000000003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42.846212999999999</v>
      </c>
      <c r="S13">
        <v>26.616266</v>
      </c>
      <c r="T13">
        <v>0</v>
      </c>
      <c r="U13">
        <v>348.97500000000002</v>
      </c>
      <c r="V13">
        <v>14.25</v>
      </c>
      <c r="W13">
        <v>44.377769999999998</v>
      </c>
      <c r="X13">
        <v>127.40324699999999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42.599863999999997</v>
      </c>
      <c r="AH13">
        <v>0</v>
      </c>
      <c r="AI13">
        <v>0</v>
      </c>
      <c r="AJ13">
        <v>0</v>
      </c>
      <c r="AK13">
        <v>26.029924000000001</v>
      </c>
      <c r="AL13">
        <v>82.501999999999995</v>
      </c>
      <c r="AM13">
        <v>16.345120999999999</v>
      </c>
      <c r="AN13">
        <v>0.803041</v>
      </c>
      <c r="AO13">
        <v>0</v>
      </c>
      <c r="AP13">
        <v>0.12809999999999999</v>
      </c>
      <c r="AQ13">
        <v>0</v>
      </c>
      <c r="AR13">
        <v>52.44</v>
      </c>
      <c r="AS13">
        <v>22.868400000000001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64.511488000000014</v>
      </c>
      <c r="BA13">
        <f t="shared" si="1"/>
        <v>2333.2157629999997</v>
      </c>
      <c r="BB13">
        <v>10</v>
      </c>
      <c r="BD13">
        <v>7.65</v>
      </c>
      <c r="BE13">
        <v>1.95</v>
      </c>
      <c r="BF13">
        <v>0</v>
      </c>
      <c r="BG13">
        <v>1.84</v>
      </c>
      <c r="BH13">
        <v>0</v>
      </c>
      <c r="BI13">
        <v>1.42</v>
      </c>
      <c r="BJ13">
        <v>1.41</v>
      </c>
      <c r="BK13">
        <v>1.65</v>
      </c>
      <c r="BL13">
        <v>0</v>
      </c>
      <c r="BM13">
        <v>0.2</v>
      </c>
      <c r="BN13">
        <v>0</v>
      </c>
      <c r="BO13">
        <v>3.78</v>
      </c>
      <c r="BP13">
        <v>0.26</v>
      </c>
      <c r="BQ13">
        <v>2.0099999999999998</v>
      </c>
      <c r="BR13">
        <v>2.19</v>
      </c>
      <c r="BS13">
        <v>1.64</v>
      </c>
      <c r="BT13">
        <v>1.3576980000000001</v>
      </c>
      <c r="BU13">
        <v>1.341844</v>
      </c>
      <c r="BV13">
        <v>1.9853970000000001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64.511488000000014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685.17629999999997</v>
      </c>
      <c r="L14">
        <v>263.27480000000003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42.846212999999999</v>
      </c>
      <c r="S14">
        <v>26.616266</v>
      </c>
      <c r="T14">
        <v>0</v>
      </c>
      <c r="U14">
        <v>348.97500000000002</v>
      </c>
      <c r="V14">
        <v>14.25</v>
      </c>
      <c r="W14">
        <v>44.377769999999998</v>
      </c>
      <c r="X14">
        <v>127.40324699999999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42.599863999999997</v>
      </c>
      <c r="AH14">
        <v>0</v>
      </c>
      <c r="AI14">
        <v>0</v>
      </c>
      <c r="AJ14">
        <v>0</v>
      </c>
      <c r="AK14">
        <v>26.029924000000001</v>
      </c>
      <c r="AL14">
        <v>82.501999999999995</v>
      </c>
      <c r="AM14">
        <v>16.345120999999999</v>
      </c>
      <c r="AN14">
        <v>0.803041</v>
      </c>
      <c r="AO14">
        <v>0</v>
      </c>
      <c r="AP14">
        <v>0.12809999999999999</v>
      </c>
      <c r="AQ14">
        <v>0</v>
      </c>
      <c r="AR14">
        <v>30.911999999999999</v>
      </c>
      <c r="AS14">
        <v>22.868400000000001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64.587537000000012</v>
      </c>
      <c r="BA14">
        <f t="shared" si="1"/>
        <v>2311.7638119999992</v>
      </c>
      <c r="BB14">
        <v>11</v>
      </c>
      <c r="BD14">
        <v>7.65</v>
      </c>
      <c r="BE14">
        <v>1.95</v>
      </c>
      <c r="BF14">
        <v>0</v>
      </c>
      <c r="BG14">
        <v>1.84</v>
      </c>
      <c r="BH14">
        <v>0</v>
      </c>
      <c r="BI14">
        <v>1.42</v>
      </c>
      <c r="BJ14">
        <v>1.41</v>
      </c>
      <c r="BK14">
        <v>1.65</v>
      </c>
      <c r="BL14">
        <v>0</v>
      </c>
      <c r="BM14">
        <v>0.2</v>
      </c>
      <c r="BN14">
        <v>0</v>
      </c>
      <c r="BO14">
        <v>3.78</v>
      </c>
      <c r="BP14">
        <v>0.26</v>
      </c>
      <c r="BQ14">
        <v>2.0099999999999998</v>
      </c>
      <c r="BR14">
        <v>2.19</v>
      </c>
      <c r="BS14">
        <v>1.64</v>
      </c>
      <c r="BT14">
        <v>1.4337470000000001</v>
      </c>
      <c r="BU14">
        <v>1.341844</v>
      </c>
      <c r="BV14">
        <v>1.9853970000000001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64.587537000000012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619.33630500000004</v>
      </c>
      <c r="L15">
        <v>256.98200000000003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42.846212999999999</v>
      </c>
      <c r="S15">
        <v>26.616266</v>
      </c>
      <c r="T15">
        <v>0</v>
      </c>
      <c r="U15">
        <v>348.97500000000002</v>
      </c>
      <c r="V15">
        <v>14.25</v>
      </c>
      <c r="W15">
        <v>44.377769999999998</v>
      </c>
      <c r="X15">
        <v>127.40324699999999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9.1450840000000007</v>
      </c>
      <c r="AG15">
        <v>42.599863999999997</v>
      </c>
      <c r="AH15">
        <v>0</v>
      </c>
      <c r="AI15">
        <v>0</v>
      </c>
      <c r="AJ15">
        <v>0</v>
      </c>
      <c r="AK15">
        <v>26.029924000000001</v>
      </c>
      <c r="AL15">
        <v>24.402000000000001</v>
      </c>
      <c r="AM15">
        <v>16.345120999999999</v>
      </c>
      <c r="AN15">
        <v>0.803041</v>
      </c>
      <c r="AO15">
        <v>0</v>
      </c>
      <c r="AP15">
        <v>0.12809999999999999</v>
      </c>
      <c r="AQ15">
        <v>0</v>
      </c>
      <c r="AR15">
        <v>30.911999999999999</v>
      </c>
      <c r="AS15">
        <v>22.868400000000001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64.598721000000012</v>
      </c>
      <c r="BA15">
        <f t="shared" si="1"/>
        <v>2199.3616519999991</v>
      </c>
      <c r="BB15">
        <v>12</v>
      </c>
      <c r="BD15">
        <v>7.65</v>
      </c>
      <c r="BE15">
        <v>1.95</v>
      </c>
      <c r="BF15">
        <v>0</v>
      </c>
      <c r="BG15">
        <v>1.84</v>
      </c>
      <c r="BH15">
        <v>0</v>
      </c>
      <c r="BI15">
        <v>1.42</v>
      </c>
      <c r="BJ15">
        <v>1.41</v>
      </c>
      <c r="BK15">
        <v>1.65</v>
      </c>
      <c r="BL15">
        <v>0</v>
      </c>
      <c r="BM15">
        <v>0.2</v>
      </c>
      <c r="BN15">
        <v>0</v>
      </c>
      <c r="BO15">
        <v>3.78</v>
      </c>
      <c r="BP15">
        <v>0.26</v>
      </c>
      <c r="BQ15">
        <v>2.0099999999999998</v>
      </c>
      <c r="BR15">
        <v>2.19</v>
      </c>
      <c r="BS15">
        <v>1.64</v>
      </c>
      <c r="BT15">
        <v>1.444931</v>
      </c>
      <c r="BU15">
        <v>1.341844</v>
      </c>
      <c r="BV15">
        <v>1.9853970000000001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64.598721000000012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591.01080000000002</v>
      </c>
      <c r="L16">
        <v>256.98200000000003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42.846212999999999</v>
      </c>
      <c r="S16">
        <v>26.616266</v>
      </c>
      <c r="T16">
        <v>0</v>
      </c>
      <c r="U16">
        <v>348.97500000000002</v>
      </c>
      <c r="V16">
        <v>14.25</v>
      </c>
      <c r="W16">
        <v>44.377769999999998</v>
      </c>
      <c r="X16">
        <v>127.40324699999999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9.1450840000000007</v>
      </c>
      <c r="AG16">
        <v>42.599863999999997</v>
      </c>
      <c r="AH16">
        <v>0</v>
      </c>
      <c r="AI16">
        <v>0</v>
      </c>
      <c r="AJ16">
        <v>0</v>
      </c>
      <c r="AK16">
        <v>26.029924000000001</v>
      </c>
      <c r="AL16">
        <v>24.402000000000001</v>
      </c>
      <c r="AM16">
        <v>16.345120999999999</v>
      </c>
      <c r="AN16">
        <v>0.803041</v>
      </c>
      <c r="AO16">
        <v>0</v>
      </c>
      <c r="AP16">
        <v>0.12809999999999999</v>
      </c>
      <c r="AQ16">
        <v>0</v>
      </c>
      <c r="AR16">
        <v>30.911999999999999</v>
      </c>
      <c r="AS16">
        <v>22.868400000000001</v>
      </c>
      <c r="AT16">
        <v>14.851309000000001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64.598721000000012</v>
      </c>
      <c r="BA16">
        <f t="shared" si="1"/>
        <v>2170.8906559999996</v>
      </c>
      <c r="BB16">
        <v>13</v>
      </c>
      <c r="BD16">
        <v>7.65</v>
      </c>
      <c r="BE16">
        <v>1.95</v>
      </c>
      <c r="BF16">
        <v>0</v>
      </c>
      <c r="BG16">
        <v>1.84</v>
      </c>
      <c r="BH16">
        <v>0</v>
      </c>
      <c r="BI16">
        <v>1.42</v>
      </c>
      <c r="BJ16">
        <v>1.41</v>
      </c>
      <c r="BK16">
        <v>1.65</v>
      </c>
      <c r="BL16">
        <v>0</v>
      </c>
      <c r="BM16">
        <v>0.2</v>
      </c>
      <c r="BN16">
        <v>0</v>
      </c>
      <c r="BO16">
        <v>3.78</v>
      </c>
      <c r="BP16">
        <v>0.26</v>
      </c>
      <c r="BQ16">
        <v>2.0099999999999998</v>
      </c>
      <c r="BR16">
        <v>2.19</v>
      </c>
      <c r="BS16">
        <v>1.64</v>
      </c>
      <c r="BT16">
        <v>1.444931</v>
      </c>
      <c r="BU16">
        <v>1.341844</v>
      </c>
      <c r="BV16">
        <v>1.9853970000000001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64.598721000000012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624.01080000000002</v>
      </c>
      <c r="L17">
        <v>256.98200000000003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42.846212999999999</v>
      </c>
      <c r="S17">
        <v>26.616266</v>
      </c>
      <c r="T17">
        <v>0</v>
      </c>
      <c r="U17">
        <v>348.97500000000002</v>
      </c>
      <c r="V17">
        <v>14.25</v>
      </c>
      <c r="W17">
        <v>44.377769999999998</v>
      </c>
      <c r="X17">
        <v>127.40324699999999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9.1450840000000007</v>
      </c>
      <c r="AG17">
        <v>42.599863999999997</v>
      </c>
      <c r="AH17">
        <v>0</v>
      </c>
      <c r="AI17">
        <v>0</v>
      </c>
      <c r="AJ17">
        <v>0</v>
      </c>
      <c r="AK17">
        <v>26.029924000000001</v>
      </c>
      <c r="AL17">
        <v>24.402000000000001</v>
      </c>
      <c r="AM17">
        <v>16.345120999999999</v>
      </c>
      <c r="AN17">
        <v>0.803041</v>
      </c>
      <c r="AO17">
        <v>0</v>
      </c>
      <c r="AP17">
        <v>0.12809999999999999</v>
      </c>
      <c r="AQ17">
        <v>0</v>
      </c>
      <c r="AR17">
        <v>38.64</v>
      </c>
      <c r="AS17">
        <v>22.868400000000001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64.508721000000023</v>
      </c>
      <c r="BA17">
        <f t="shared" si="1"/>
        <v>2211.6741469999997</v>
      </c>
      <c r="BB17">
        <v>14</v>
      </c>
      <c r="BD17">
        <v>7.65</v>
      </c>
      <c r="BE17">
        <v>1.95</v>
      </c>
      <c r="BF17">
        <v>0</v>
      </c>
      <c r="BG17">
        <v>1.84</v>
      </c>
      <c r="BH17">
        <v>0</v>
      </c>
      <c r="BI17">
        <v>1.33</v>
      </c>
      <c r="BJ17">
        <v>1.41</v>
      </c>
      <c r="BK17">
        <v>1.65</v>
      </c>
      <c r="BL17">
        <v>0</v>
      </c>
      <c r="BM17">
        <v>0.2</v>
      </c>
      <c r="BN17">
        <v>0</v>
      </c>
      <c r="BO17">
        <v>3.78</v>
      </c>
      <c r="BP17">
        <v>0.26</v>
      </c>
      <c r="BQ17">
        <v>2.0099999999999998</v>
      </c>
      <c r="BR17">
        <v>2.19</v>
      </c>
      <c r="BS17">
        <v>1.64</v>
      </c>
      <c r="BT17">
        <v>1.444931</v>
      </c>
      <c r="BU17">
        <v>1.341844</v>
      </c>
      <c r="BV17">
        <v>1.9853970000000001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64.508721000000023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644.01080000000002</v>
      </c>
      <c r="L18">
        <v>256.98200000000003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42.846212999999999</v>
      </c>
      <c r="S18">
        <v>26.616266</v>
      </c>
      <c r="T18">
        <v>0</v>
      </c>
      <c r="U18">
        <v>348.97500000000002</v>
      </c>
      <c r="V18">
        <v>14.25</v>
      </c>
      <c r="W18">
        <v>44.377769999999998</v>
      </c>
      <c r="X18">
        <v>127.40324699999999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9.1450840000000007</v>
      </c>
      <c r="AG18">
        <v>42.599863999999997</v>
      </c>
      <c r="AH18">
        <v>0</v>
      </c>
      <c r="AI18">
        <v>0</v>
      </c>
      <c r="AJ18">
        <v>0</v>
      </c>
      <c r="AK18">
        <v>26.029924000000001</v>
      </c>
      <c r="AL18">
        <v>24.402000000000001</v>
      </c>
      <c r="AM18">
        <v>16.345120999999999</v>
      </c>
      <c r="AN18">
        <v>0.803041</v>
      </c>
      <c r="AO18">
        <v>0</v>
      </c>
      <c r="AP18">
        <v>0.12809999999999999</v>
      </c>
      <c r="AQ18">
        <v>0</v>
      </c>
      <c r="AR18">
        <v>38.64</v>
      </c>
      <c r="AS18">
        <v>22.868400000000001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64.57358600000002</v>
      </c>
      <c r="BA18">
        <f t="shared" si="1"/>
        <v>2231.7390119999995</v>
      </c>
      <c r="BB18">
        <v>15</v>
      </c>
      <c r="BD18">
        <v>7.65</v>
      </c>
      <c r="BE18">
        <v>1.95</v>
      </c>
      <c r="BF18">
        <v>0</v>
      </c>
      <c r="BG18">
        <v>1.84</v>
      </c>
      <c r="BH18">
        <v>0</v>
      </c>
      <c r="BI18">
        <v>1.33</v>
      </c>
      <c r="BJ18">
        <v>1.41</v>
      </c>
      <c r="BK18">
        <v>1.65</v>
      </c>
      <c r="BL18">
        <v>0</v>
      </c>
      <c r="BM18">
        <v>0.2</v>
      </c>
      <c r="BN18">
        <v>0</v>
      </c>
      <c r="BO18">
        <v>3.78</v>
      </c>
      <c r="BP18">
        <v>0.26</v>
      </c>
      <c r="BQ18">
        <v>2.0099999999999998</v>
      </c>
      <c r="BR18">
        <v>2.19</v>
      </c>
      <c r="BS18">
        <v>1.64</v>
      </c>
      <c r="BT18">
        <v>1.5097959999999999</v>
      </c>
      <c r="BU18">
        <v>1.341844</v>
      </c>
      <c r="BV18">
        <v>1.9853970000000001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64.57358600000002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685.17629999999997</v>
      </c>
      <c r="L19">
        <v>256.98200000000003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42.846212999999999</v>
      </c>
      <c r="S19">
        <v>26.616266</v>
      </c>
      <c r="T19">
        <v>0</v>
      </c>
      <c r="U19">
        <v>348.97500000000002</v>
      </c>
      <c r="V19">
        <v>14.25</v>
      </c>
      <c r="W19">
        <v>39.377488</v>
      </c>
      <c r="X19">
        <v>127.40324699999999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9.1450840000000007</v>
      </c>
      <c r="AG19">
        <v>42.599863999999997</v>
      </c>
      <c r="AH19">
        <v>0</v>
      </c>
      <c r="AI19">
        <v>0</v>
      </c>
      <c r="AJ19">
        <v>0</v>
      </c>
      <c r="AK19">
        <v>26.029924000000001</v>
      </c>
      <c r="AL19">
        <v>24.402000000000001</v>
      </c>
      <c r="AM19">
        <v>16.345120999999999</v>
      </c>
      <c r="AN19">
        <v>0.803041</v>
      </c>
      <c r="AO19">
        <v>0</v>
      </c>
      <c r="AP19">
        <v>0.12809999999999999</v>
      </c>
      <c r="AQ19">
        <v>0</v>
      </c>
      <c r="AR19">
        <v>38.64</v>
      </c>
      <c r="AS19">
        <v>22.868400000000001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64.690425000000005</v>
      </c>
      <c r="BA19">
        <f t="shared" si="1"/>
        <v>2268.0210689999994</v>
      </c>
      <c r="BB19">
        <v>16</v>
      </c>
      <c r="BD19">
        <v>7.65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1.32</v>
      </c>
      <c r="BK19">
        <v>1.77</v>
      </c>
      <c r="BL19">
        <v>0</v>
      </c>
      <c r="BM19">
        <v>0.2</v>
      </c>
      <c r="BN19">
        <v>0</v>
      </c>
      <c r="BO19">
        <v>3.78</v>
      </c>
      <c r="BP19">
        <v>0.26</v>
      </c>
      <c r="BQ19">
        <v>2.0099999999999998</v>
      </c>
      <c r="BR19">
        <v>2.19</v>
      </c>
      <c r="BS19">
        <v>1.64</v>
      </c>
      <c r="BT19">
        <v>1.5858449999999999</v>
      </c>
      <c r="BU19">
        <v>1.341844</v>
      </c>
      <c r="BV19">
        <v>1.9961869999999999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64.690425000000005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685.17629999999997</v>
      </c>
      <c r="L20">
        <v>274.98200000000003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42.846212999999999</v>
      </c>
      <c r="S20">
        <v>26.616266</v>
      </c>
      <c r="T20">
        <v>0</v>
      </c>
      <c r="U20">
        <v>348.97500000000002</v>
      </c>
      <c r="V20">
        <v>14.25</v>
      </c>
      <c r="W20">
        <v>39.377488</v>
      </c>
      <c r="X20">
        <v>127.40324699999999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9.1450840000000007</v>
      </c>
      <c r="AG20">
        <v>42.599863999999997</v>
      </c>
      <c r="AH20">
        <v>0</v>
      </c>
      <c r="AI20">
        <v>0</v>
      </c>
      <c r="AJ20">
        <v>0</v>
      </c>
      <c r="AK20">
        <v>26.029924000000001</v>
      </c>
      <c r="AL20">
        <v>24.402000000000001</v>
      </c>
      <c r="AM20">
        <v>16.345120999999999</v>
      </c>
      <c r="AN20">
        <v>0.803041</v>
      </c>
      <c r="AO20">
        <v>0</v>
      </c>
      <c r="AP20">
        <v>0.12809999999999999</v>
      </c>
      <c r="AQ20">
        <v>0</v>
      </c>
      <c r="AR20">
        <v>38.64</v>
      </c>
      <c r="AS20">
        <v>22.868400000000001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64.796474000000018</v>
      </c>
      <c r="BA20">
        <f t="shared" si="1"/>
        <v>2286.1271179999999</v>
      </c>
      <c r="BB20">
        <v>17</v>
      </c>
      <c r="BD20">
        <v>7.65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1.32</v>
      </c>
      <c r="BK20">
        <v>1.8</v>
      </c>
      <c r="BL20">
        <v>0</v>
      </c>
      <c r="BM20">
        <v>0.2</v>
      </c>
      <c r="BN20">
        <v>0</v>
      </c>
      <c r="BO20">
        <v>3.78</v>
      </c>
      <c r="BP20">
        <v>0.26</v>
      </c>
      <c r="BQ20">
        <v>2.0099999999999998</v>
      </c>
      <c r="BR20">
        <v>2.19</v>
      </c>
      <c r="BS20">
        <v>1.64</v>
      </c>
      <c r="BT20">
        <v>1.661894</v>
      </c>
      <c r="BU20">
        <v>1.341844</v>
      </c>
      <c r="BV20">
        <v>1.9961869999999999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64.796474000000018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685.17629999999997</v>
      </c>
      <c r="L21">
        <v>324.98200000000003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42.846212999999999</v>
      </c>
      <c r="S21">
        <v>26.616266</v>
      </c>
      <c r="T21">
        <v>0</v>
      </c>
      <c r="U21">
        <v>348.97500000000002</v>
      </c>
      <c r="V21">
        <v>14.25</v>
      </c>
      <c r="W21">
        <v>39.377488</v>
      </c>
      <c r="X21">
        <v>127.40324699999999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9.1450840000000007</v>
      </c>
      <c r="AG21">
        <v>42.599863999999997</v>
      </c>
      <c r="AH21">
        <v>0</v>
      </c>
      <c r="AI21">
        <v>0</v>
      </c>
      <c r="AJ21">
        <v>0</v>
      </c>
      <c r="AK21">
        <v>26.029924000000001</v>
      </c>
      <c r="AL21">
        <v>24.402000000000001</v>
      </c>
      <c r="AM21">
        <v>16.345120999999999</v>
      </c>
      <c r="AN21">
        <v>0.803041</v>
      </c>
      <c r="AO21">
        <v>0</v>
      </c>
      <c r="AP21">
        <v>0.12809999999999999</v>
      </c>
      <c r="AQ21">
        <v>0</v>
      </c>
      <c r="AR21">
        <v>38.64</v>
      </c>
      <c r="AS21">
        <v>22.868400000000001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64.807658000000018</v>
      </c>
      <c r="BA21">
        <f t="shared" si="1"/>
        <v>2336.1383020000003</v>
      </c>
      <c r="BB21">
        <v>18</v>
      </c>
      <c r="BD21">
        <v>7.65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1.32</v>
      </c>
      <c r="BK21">
        <v>1.8</v>
      </c>
      <c r="BL21">
        <v>0</v>
      </c>
      <c r="BM21">
        <v>0.2</v>
      </c>
      <c r="BN21">
        <v>0</v>
      </c>
      <c r="BO21">
        <v>3.78</v>
      </c>
      <c r="BP21">
        <v>0.26</v>
      </c>
      <c r="BQ21">
        <v>2.0099999999999998</v>
      </c>
      <c r="BR21">
        <v>2.19</v>
      </c>
      <c r="BS21">
        <v>1.64</v>
      </c>
      <c r="BT21">
        <v>1.6730780000000001</v>
      </c>
      <c r="BU21">
        <v>1.341844</v>
      </c>
      <c r="BV21">
        <v>1.9961869999999999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64.807658000000018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685.17629999999997</v>
      </c>
      <c r="L22">
        <v>374.98200000000003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42.846212999999999</v>
      </c>
      <c r="S22">
        <v>26.616266</v>
      </c>
      <c r="T22">
        <v>0</v>
      </c>
      <c r="U22">
        <v>348.97500000000002</v>
      </c>
      <c r="V22">
        <v>14.25</v>
      </c>
      <c r="W22">
        <v>39.377488</v>
      </c>
      <c r="X22">
        <v>127.40324699999999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9.1450840000000007</v>
      </c>
      <c r="AG22">
        <v>42.599863999999997</v>
      </c>
      <c r="AH22">
        <v>0</v>
      </c>
      <c r="AI22">
        <v>0</v>
      </c>
      <c r="AJ22">
        <v>0</v>
      </c>
      <c r="AK22">
        <v>26.029924000000001</v>
      </c>
      <c r="AL22">
        <v>24.402000000000001</v>
      </c>
      <c r="AM22">
        <v>16.345120999999999</v>
      </c>
      <c r="AN22">
        <v>0.803041</v>
      </c>
      <c r="AO22">
        <v>0</v>
      </c>
      <c r="AP22">
        <v>0</v>
      </c>
      <c r="AQ22">
        <v>0</v>
      </c>
      <c r="AR22">
        <v>38.64</v>
      </c>
      <c r="AS22">
        <v>22.868400000000001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64.807658000000018</v>
      </c>
      <c r="BA22">
        <f t="shared" si="1"/>
        <v>2386.0102020000004</v>
      </c>
      <c r="BB22">
        <v>19</v>
      </c>
      <c r="BD22">
        <v>7.65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1.32</v>
      </c>
      <c r="BK22">
        <v>1.8</v>
      </c>
      <c r="BL22">
        <v>0</v>
      </c>
      <c r="BM22">
        <v>0.2</v>
      </c>
      <c r="BN22">
        <v>0</v>
      </c>
      <c r="BO22">
        <v>3.78</v>
      </c>
      <c r="BP22">
        <v>0.26</v>
      </c>
      <c r="BQ22">
        <v>2.0099999999999998</v>
      </c>
      <c r="BR22">
        <v>2.19</v>
      </c>
      <c r="BS22">
        <v>1.64</v>
      </c>
      <c r="BT22">
        <v>1.6730780000000001</v>
      </c>
      <c r="BU22">
        <v>1.341844</v>
      </c>
      <c r="BV22">
        <v>1.9961869999999999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64.807658000000018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685.17629999999997</v>
      </c>
      <c r="L23">
        <v>437.61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42.846212999999999</v>
      </c>
      <c r="S23">
        <v>26.616266</v>
      </c>
      <c r="T23">
        <v>0</v>
      </c>
      <c r="U23">
        <v>348.97500000000002</v>
      </c>
      <c r="V23">
        <v>14.25</v>
      </c>
      <c r="W23">
        <v>38.998556000000001</v>
      </c>
      <c r="X23">
        <v>127.40324699999999</v>
      </c>
      <c r="Y23">
        <v>0</v>
      </c>
      <c r="Z23">
        <v>6.5537999999999998</v>
      </c>
      <c r="AA23">
        <v>14.04936</v>
      </c>
      <c r="AB23">
        <v>3.4694120000000002</v>
      </c>
      <c r="AC23">
        <v>10.024682</v>
      </c>
      <c r="AD23">
        <v>0</v>
      </c>
      <c r="AE23">
        <v>17.006554999999999</v>
      </c>
      <c r="AF23">
        <v>9.1450840000000007</v>
      </c>
      <c r="AG23">
        <v>42.599863999999997</v>
      </c>
      <c r="AH23">
        <v>0</v>
      </c>
      <c r="AI23">
        <v>0</v>
      </c>
      <c r="AJ23">
        <v>0</v>
      </c>
      <c r="AK23">
        <v>26.029924000000001</v>
      </c>
      <c r="AL23">
        <v>24.402000000000001</v>
      </c>
      <c r="AM23">
        <v>16.345120999999999</v>
      </c>
      <c r="AN23">
        <v>0.803041</v>
      </c>
      <c r="AO23">
        <v>0</v>
      </c>
      <c r="AP23">
        <v>0</v>
      </c>
      <c r="AQ23">
        <v>0</v>
      </c>
      <c r="AR23">
        <v>52.44</v>
      </c>
      <c r="AS23">
        <v>32.688360000000003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64.936392000000012</v>
      </c>
      <c r="BA23">
        <f t="shared" si="1"/>
        <v>2499.5514180000005</v>
      </c>
      <c r="BB23">
        <v>20</v>
      </c>
      <c r="BD23">
        <v>7.65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1.32</v>
      </c>
      <c r="BK23">
        <v>1.8</v>
      </c>
      <c r="BL23">
        <v>0</v>
      </c>
      <c r="BM23">
        <v>0.2</v>
      </c>
      <c r="BN23">
        <v>0</v>
      </c>
      <c r="BO23">
        <v>3.78</v>
      </c>
      <c r="BP23">
        <v>0.26</v>
      </c>
      <c r="BQ23">
        <v>2.0099999999999998</v>
      </c>
      <c r="BR23">
        <v>2.19</v>
      </c>
      <c r="BS23">
        <v>1.64</v>
      </c>
      <c r="BT23">
        <v>1.801812</v>
      </c>
      <c r="BU23">
        <v>1.341844</v>
      </c>
      <c r="BV23">
        <v>1.9961869999999999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64.936392000000012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685.17629999999997</v>
      </c>
      <c r="L24">
        <v>437.61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42.846212999999999</v>
      </c>
      <c r="S24">
        <v>26.616266</v>
      </c>
      <c r="T24">
        <v>0</v>
      </c>
      <c r="U24">
        <v>348.97500000000002</v>
      </c>
      <c r="V24">
        <v>14.25</v>
      </c>
      <c r="W24">
        <v>38.998556000000001</v>
      </c>
      <c r="X24">
        <v>127.40324699999999</v>
      </c>
      <c r="Y24">
        <v>0</v>
      </c>
      <c r="Z24">
        <v>6.5537999999999998</v>
      </c>
      <c r="AA24">
        <v>14.04936</v>
      </c>
      <c r="AB24">
        <v>13.600092</v>
      </c>
      <c r="AC24">
        <v>10.024682</v>
      </c>
      <c r="AD24">
        <v>0</v>
      </c>
      <c r="AE24">
        <v>17.006554999999999</v>
      </c>
      <c r="AF24">
        <v>9.1450840000000007</v>
      </c>
      <c r="AG24">
        <v>42.599863999999997</v>
      </c>
      <c r="AH24">
        <v>12.312868999999999</v>
      </c>
      <c r="AI24">
        <v>0</v>
      </c>
      <c r="AJ24">
        <v>0</v>
      </c>
      <c r="AK24">
        <v>26.029924000000001</v>
      </c>
      <c r="AL24">
        <v>24.402000000000001</v>
      </c>
      <c r="AM24">
        <v>16.345120999999999</v>
      </c>
      <c r="AN24">
        <v>0.803041</v>
      </c>
      <c r="AO24">
        <v>0</v>
      </c>
      <c r="AP24">
        <v>0</v>
      </c>
      <c r="AQ24">
        <v>12.674314000000001</v>
      </c>
      <c r="AR24">
        <v>52.44</v>
      </c>
      <c r="AS24">
        <v>32.688360000000003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65.068392000000017</v>
      </c>
      <c r="BA24">
        <f t="shared" si="1"/>
        <v>2534.8012810000005</v>
      </c>
      <c r="BB24">
        <v>21</v>
      </c>
      <c r="BD24">
        <v>7.65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1.32</v>
      </c>
      <c r="BK24">
        <v>1.8</v>
      </c>
      <c r="BL24">
        <v>0</v>
      </c>
      <c r="BM24">
        <v>0.2</v>
      </c>
      <c r="BN24">
        <v>0</v>
      </c>
      <c r="BO24">
        <v>3.78</v>
      </c>
      <c r="BP24">
        <v>0.26</v>
      </c>
      <c r="BQ24">
        <v>2.0099999999999998</v>
      </c>
      <c r="BR24">
        <v>2.19</v>
      </c>
      <c r="BS24">
        <v>1.64</v>
      </c>
      <c r="BT24">
        <v>1.9012249999999999</v>
      </c>
      <c r="BU24">
        <v>1.341844</v>
      </c>
      <c r="BV24">
        <v>1.9314450000000001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9.7328999999999999E-2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65.068392000000017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685.17629999999997</v>
      </c>
      <c r="L25">
        <v>437.61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42.846212999999999</v>
      </c>
      <c r="S25">
        <v>26.616266</v>
      </c>
      <c r="T25">
        <v>0</v>
      </c>
      <c r="U25">
        <v>348.97500000000002</v>
      </c>
      <c r="V25">
        <v>14.25</v>
      </c>
      <c r="W25">
        <v>32.777999999999999</v>
      </c>
      <c r="X25">
        <v>95.459000000000003</v>
      </c>
      <c r="Y25">
        <v>0</v>
      </c>
      <c r="Z25">
        <v>6.5537999999999998</v>
      </c>
      <c r="AA25">
        <v>14.04936</v>
      </c>
      <c r="AB25">
        <v>13.600092</v>
      </c>
      <c r="AC25">
        <v>10.024682</v>
      </c>
      <c r="AD25">
        <v>0</v>
      </c>
      <c r="AE25">
        <v>34.130029999999998</v>
      </c>
      <c r="AF25">
        <v>9.1450840000000007</v>
      </c>
      <c r="AG25">
        <v>42.599863999999997</v>
      </c>
      <c r="AH25">
        <v>21.498660000000001</v>
      </c>
      <c r="AI25">
        <v>0</v>
      </c>
      <c r="AJ25">
        <v>0</v>
      </c>
      <c r="AK25">
        <v>26.029924000000001</v>
      </c>
      <c r="AL25">
        <v>24.402000000000001</v>
      </c>
      <c r="AM25">
        <v>16.345120999999999</v>
      </c>
      <c r="AN25">
        <v>0.803041</v>
      </c>
      <c r="AO25">
        <v>0</v>
      </c>
      <c r="AP25">
        <v>0</v>
      </c>
      <c r="AQ25">
        <v>25.348627</v>
      </c>
      <c r="AR25">
        <v>52.44</v>
      </c>
      <c r="AS25">
        <v>32.688360000000003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65.065163000000027</v>
      </c>
      <c r="BA25">
        <f t="shared" si="1"/>
        <v>2535.6168280000006</v>
      </c>
      <c r="BB25">
        <v>22</v>
      </c>
      <c r="BD25">
        <v>7.65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1.8</v>
      </c>
      <c r="BL25">
        <v>0</v>
      </c>
      <c r="BM25">
        <v>0.2</v>
      </c>
      <c r="BN25">
        <v>0</v>
      </c>
      <c r="BO25">
        <v>3.78</v>
      </c>
      <c r="BP25">
        <v>0.26</v>
      </c>
      <c r="BQ25">
        <v>2.0099999999999998</v>
      </c>
      <c r="BR25">
        <v>2.19</v>
      </c>
      <c r="BS25">
        <v>1.64</v>
      </c>
      <c r="BT25">
        <v>1.9012249999999999</v>
      </c>
      <c r="BU25">
        <v>1.341844</v>
      </c>
      <c r="BV25">
        <v>1.855915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65.065163000000027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685.17629999999997</v>
      </c>
      <c r="L26">
        <v>437.61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42.846212999999999</v>
      </c>
      <c r="S26">
        <v>26.616266</v>
      </c>
      <c r="T26">
        <v>0</v>
      </c>
      <c r="U26">
        <v>348.97500000000002</v>
      </c>
      <c r="V26">
        <v>14.25</v>
      </c>
      <c r="W26">
        <v>32.777999999999999</v>
      </c>
      <c r="X26">
        <v>95.459000000000003</v>
      </c>
      <c r="Y26">
        <v>0</v>
      </c>
      <c r="Z26">
        <v>6.5537999999999998</v>
      </c>
      <c r="AA26">
        <v>28.09872</v>
      </c>
      <c r="AB26">
        <v>13.600092</v>
      </c>
      <c r="AC26">
        <v>10.024682</v>
      </c>
      <c r="AD26">
        <v>0</v>
      </c>
      <c r="AE26">
        <v>34.130029999999998</v>
      </c>
      <c r="AF26">
        <v>9.1450840000000007</v>
      </c>
      <c r="AG26">
        <v>42.599863999999997</v>
      </c>
      <c r="AH26">
        <v>44.072251999999999</v>
      </c>
      <c r="AI26">
        <v>0</v>
      </c>
      <c r="AJ26">
        <v>0</v>
      </c>
      <c r="AK26">
        <v>26.029924000000001</v>
      </c>
      <c r="AL26">
        <v>24.402000000000001</v>
      </c>
      <c r="AM26">
        <v>16.345120999999999</v>
      </c>
      <c r="AN26">
        <v>0.803041</v>
      </c>
      <c r="AO26">
        <v>0</v>
      </c>
      <c r="AP26">
        <v>0</v>
      </c>
      <c r="AQ26">
        <v>38.022941000000003</v>
      </c>
      <c r="AR26">
        <v>30.911999999999999</v>
      </c>
      <c r="AS26">
        <v>32.688360000000003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65.442455000000024</v>
      </c>
      <c r="BA26">
        <f t="shared" si="1"/>
        <v>2563.7633860000001</v>
      </c>
      <c r="BB26">
        <v>23</v>
      </c>
      <c r="BD26">
        <v>7.65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1.8</v>
      </c>
      <c r="BL26">
        <v>0</v>
      </c>
      <c r="BM26">
        <v>0.2</v>
      </c>
      <c r="BN26">
        <v>0</v>
      </c>
      <c r="BO26">
        <v>3.78</v>
      </c>
      <c r="BP26">
        <v>0.26</v>
      </c>
      <c r="BQ26">
        <v>2.0099999999999998</v>
      </c>
      <c r="BR26">
        <v>2.19</v>
      </c>
      <c r="BS26">
        <v>1.64</v>
      </c>
      <c r="BT26">
        <v>1.943344</v>
      </c>
      <c r="BU26">
        <v>1.341844</v>
      </c>
      <c r="BV26">
        <v>1.7911729999999999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65.442455000000024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685.17629999999997</v>
      </c>
      <c r="L27">
        <v>437.61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42.846212999999999</v>
      </c>
      <c r="S27">
        <v>26.616266</v>
      </c>
      <c r="T27">
        <v>0</v>
      </c>
      <c r="U27">
        <v>348.97500000000002</v>
      </c>
      <c r="V27">
        <v>14.25</v>
      </c>
      <c r="W27">
        <v>32.777999999999999</v>
      </c>
      <c r="X27">
        <v>103.860651</v>
      </c>
      <c r="Y27">
        <v>0</v>
      </c>
      <c r="Z27">
        <v>6.5537999999999998</v>
      </c>
      <c r="AA27">
        <v>28.09872</v>
      </c>
      <c r="AB27">
        <v>27.338961000000001</v>
      </c>
      <c r="AC27">
        <v>10.024682</v>
      </c>
      <c r="AD27">
        <v>0</v>
      </c>
      <c r="AE27">
        <v>34.130029999999998</v>
      </c>
      <c r="AF27">
        <v>9.1450840000000007</v>
      </c>
      <c r="AG27">
        <v>42.599863999999997</v>
      </c>
      <c r="AH27">
        <v>68.404826</v>
      </c>
      <c r="AI27">
        <v>3.9559120000000001</v>
      </c>
      <c r="AJ27">
        <v>0</v>
      </c>
      <c r="AK27">
        <v>26.029924000000001</v>
      </c>
      <c r="AL27">
        <v>24.402000000000001</v>
      </c>
      <c r="AM27">
        <v>16.345120999999999</v>
      </c>
      <c r="AN27">
        <v>0.803041</v>
      </c>
      <c r="AO27">
        <v>0</v>
      </c>
      <c r="AP27">
        <v>0</v>
      </c>
      <c r="AQ27">
        <v>38.022941000000003</v>
      </c>
      <c r="AR27">
        <v>30.911999999999999</v>
      </c>
      <c r="AS27">
        <v>32.688360000000003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65.938946000000016</v>
      </c>
      <c r="BA27">
        <f t="shared" si="1"/>
        <v>2614.6888830000003</v>
      </c>
      <c r="BB27">
        <v>24</v>
      </c>
      <c r="BD27">
        <v>7.61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1.8</v>
      </c>
      <c r="BL27">
        <v>0</v>
      </c>
      <c r="BM27">
        <v>0.2</v>
      </c>
      <c r="BN27">
        <v>0</v>
      </c>
      <c r="BO27">
        <v>3.78</v>
      </c>
      <c r="BP27">
        <v>0.26</v>
      </c>
      <c r="BQ27">
        <v>2.0099999999999998</v>
      </c>
      <c r="BR27">
        <v>2.19</v>
      </c>
      <c r="BS27">
        <v>1.64</v>
      </c>
      <c r="BT27">
        <v>1.946855</v>
      </c>
      <c r="BU27">
        <v>1.341844</v>
      </c>
      <c r="BV27">
        <v>1.7911729999999999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0.54503999999999997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65.938946000000016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685.17629999999997</v>
      </c>
      <c r="L28">
        <v>437.61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42.846212999999999</v>
      </c>
      <c r="S28">
        <v>26.616266</v>
      </c>
      <c r="T28">
        <v>0</v>
      </c>
      <c r="U28">
        <v>348.97500000000002</v>
      </c>
      <c r="V28">
        <v>14.25</v>
      </c>
      <c r="W28">
        <v>32.777999999999999</v>
      </c>
      <c r="X28">
        <v>95.459000000000003</v>
      </c>
      <c r="Y28">
        <v>0</v>
      </c>
      <c r="Z28">
        <v>13.1076</v>
      </c>
      <c r="AA28">
        <v>28.09872</v>
      </c>
      <c r="AB28">
        <v>27.338961000000001</v>
      </c>
      <c r="AC28">
        <v>20.049363</v>
      </c>
      <c r="AD28">
        <v>9.4297959999999996</v>
      </c>
      <c r="AE28">
        <v>34.130029999999998</v>
      </c>
      <c r="AF28">
        <v>9.1450840000000007</v>
      </c>
      <c r="AG28">
        <v>42.599863999999997</v>
      </c>
      <c r="AH28">
        <v>96.548525999999995</v>
      </c>
      <c r="AI28">
        <v>17.142282999999999</v>
      </c>
      <c r="AJ28">
        <v>0</v>
      </c>
      <c r="AK28">
        <v>26.029924000000001</v>
      </c>
      <c r="AL28">
        <v>24.402000000000001</v>
      </c>
      <c r="AM28">
        <v>16.345120999999999</v>
      </c>
      <c r="AN28">
        <v>0.803041</v>
      </c>
      <c r="AO28">
        <v>0</v>
      </c>
      <c r="AP28">
        <v>0</v>
      </c>
      <c r="AQ28">
        <v>38.022941000000003</v>
      </c>
      <c r="AR28">
        <v>30.911999999999999</v>
      </c>
      <c r="AS28">
        <v>22.195799999999998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67.223128000000003</v>
      </c>
      <c r="BA28">
        <f t="shared" si="1"/>
        <v>2664.4172019999996</v>
      </c>
      <c r="BB28">
        <v>25</v>
      </c>
      <c r="BD28">
        <v>7.61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1.8</v>
      </c>
      <c r="BL28">
        <v>0</v>
      </c>
      <c r="BM28">
        <v>0.2</v>
      </c>
      <c r="BN28">
        <v>0</v>
      </c>
      <c r="BO28">
        <v>3.78</v>
      </c>
      <c r="BP28">
        <v>0.26</v>
      </c>
      <c r="BQ28">
        <v>2.0099999999999998</v>
      </c>
      <c r="BR28">
        <v>2.19</v>
      </c>
      <c r="BS28">
        <v>1.64</v>
      </c>
      <c r="BT28">
        <v>1.946855</v>
      </c>
      <c r="BU28">
        <v>1.341844</v>
      </c>
      <c r="BV28">
        <v>1.8494200000000001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67.223128000000003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685.17629999999997</v>
      </c>
      <c r="L29">
        <v>437.61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42.846212999999999</v>
      </c>
      <c r="S29">
        <v>26.616266</v>
      </c>
      <c r="T29">
        <v>0</v>
      </c>
      <c r="U29">
        <v>348.97500000000002</v>
      </c>
      <c r="V29">
        <v>14.25</v>
      </c>
      <c r="W29">
        <v>32.777999999999999</v>
      </c>
      <c r="X29">
        <v>95.459000000000003</v>
      </c>
      <c r="Y29">
        <v>0</v>
      </c>
      <c r="Z29">
        <v>19.6614</v>
      </c>
      <c r="AA29">
        <v>28.09872</v>
      </c>
      <c r="AB29">
        <v>41.133339999999997</v>
      </c>
      <c r="AC29">
        <v>30.104384</v>
      </c>
      <c r="AD29">
        <v>18.859591999999999</v>
      </c>
      <c r="AE29">
        <v>51.195045</v>
      </c>
      <c r="AF29">
        <v>17.274048000000001</v>
      </c>
      <c r="AG29">
        <v>42.599863999999997</v>
      </c>
      <c r="AH29">
        <v>120.68565700000001</v>
      </c>
      <c r="AI29">
        <v>17.142282999999999</v>
      </c>
      <c r="AJ29">
        <v>0</v>
      </c>
      <c r="AK29">
        <v>26.029924000000001</v>
      </c>
      <c r="AL29">
        <v>24.402000000000001</v>
      </c>
      <c r="AM29">
        <v>16.345120999999999</v>
      </c>
      <c r="AN29">
        <v>0.803041</v>
      </c>
      <c r="AO29">
        <v>0</v>
      </c>
      <c r="AP29">
        <v>0</v>
      </c>
      <c r="AQ29">
        <v>38.022941000000003</v>
      </c>
      <c r="AR29">
        <v>30.911999999999999</v>
      </c>
      <c r="AS29">
        <v>22.195799999999998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68.270264000000026</v>
      </c>
      <c r="BA29">
        <f t="shared" si="1"/>
        <v>2754.6284439999999</v>
      </c>
      <c r="BB29">
        <v>26</v>
      </c>
      <c r="BD29">
        <v>7.61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1.8</v>
      </c>
      <c r="BL29">
        <v>0</v>
      </c>
      <c r="BM29">
        <v>0.2</v>
      </c>
      <c r="BN29">
        <v>0</v>
      </c>
      <c r="BO29">
        <v>3.78</v>
      </c>
      <c r="BP29">
        <v>0.26</v>
      </c>
      <c r="BQ29">
        <v>2.0099999999999998</v>
      </c>
      <c r="BR29">
        <v>2.19</v>
      </c>
      <c r="BS29">
        <v>1.64</v>
      </c>
      <c r="BT29">
        <v>2.0774720000000002</v>
      </c>
      <c r="BU29">
        <v>1.341844</v>
      </c>
      <c r="BV29">
        <v>1.9143319999999999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68.270264000000026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685.17629999999997</v>
      </c>
      <c r="L30">
        <v>437.61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42.846212999999999</v>
      </c>
      <c r="S30">
        <v>26.616266</v>
      </c>
      <c r="T30">
        <v>0</v>
      </c>
      <c r="U30">
        <v>348.97500000000002</v>
      </c>
      <c r="V30">
        <v>14.25</v>
      </c>
      <c r="W30">
        <v>32.777999999999999</v>
      </c>
      <c r="X30">
        <v>95.459000000000003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51.195045</v>
      </c>
      <c r="AF30">
        <v>17.274048000000001</v>
      </c>
      <c r="AG30">
        <v>42.599863999999997</v>
      </c>
      <c r="AH30">
        <v>120.68565700000001</v>
      </c>
      <c r="AI30">
        <v>17.142282999999999</v>
      </c>
      <c r="AJ30">
        <v>0</v>
      </c>
      <c r="AK30">
        <v>26.029924000000001</v>
      </c>
      <c r="AL30">
        <v>24.402000000000001</v>
      </c>
      <c r="AM30">
        <v>16.345120999999999</v>
      </c>
      <c r="AN30">
        <v>0.803041</v>
      </c>
      <c r="AO30">
        <v>0</v>
      </c>
      <c r="AP30">
        <v>0</v>
      </c>
      <c r="AQ30">
        <v>38.022941000000003</v>
      </c>
      <c r="AR30">
        <v>38.64</v>
      </c>
      <c r="AS30">
        <v>22.195799999999998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68.454480000000032</v>
      </c>
      <c r="BA30">
        <f t="shared" si="1"/>
        <v>2771.970456</v>
      </c>
      <c r="BB30">
        <v>27</v>
      </c>
      <c r="BD30">
        <v>7.61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1.8</v>
      </c>
      <c r="BL30">
        <v>0</v>
      </c>
      <c r="BM30">
        <v>0.2</v>
      </c>
      <c r="BN30">
        <v>0</v>
      </c>
      <c r="BO30">
        <v>3.78</v>
      </c>
      <c r="BP30">
        <v>0.26</v>
      </c>
      <c r="BQ30">
        <v>2.0099999999999998</v>
      </c>
      <c r="BR30">
        <v>2.19</v>
      </c>
      <c r="BS30">
        <v>1.64</v>
      </c>
      <c r="BT30">
        <v>2.19678</v>
      </c>
      <c r="BU30">
        <v>1.341844</v>
      </c>
      <c r="BV30">
        <v>1.9792400000000001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68.454480000000032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687.78989999999999</v>
      </c>
      <c r="L31">
        <v>437.61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14.25</v>
      </c>
      <c r="W31">
        <v>32.777999999999999</v>
      </c>
      <c r="X31">
        <v>95.459000000000003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51.195045</v>
      </c>
      <c r="AF31">
        <v>17.274048000000001</v>
      </c>
      <c r="AG31">
        <v>42.599863999999997</v>
      </c>
      <c r="AH31">
        <v>120.68565700000001</v>
      </c>
      <c r="AI31">
        <v>17.142282999999999</v>
      </c>
      <c r="AJ31">
        <v>0</v>
      </c>
      <c r="AK31">
        <v>26.029924000000001</v>
      </c>
      <c r="AL31">
        <v>24.402000000000001</v>
      </c>
      <c r="AM31">
        <v>16.345120999999999</v>
      </c>
      <c r="AN31">
        <v>0.803041</v>
      </c>
      <c r="AO31">
        <v>0</v>
      </c>
      <c r="AP31">
        <v>0</v>
      </c>
      <c r="AQ31">
        <v>38.022941000000003</v>
      </c>
      <c r="AR31">
        <v>38.64</v>
      </c>
      <c r="AS31">
        <v>22.195799999999998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82.179278000000025</v>
      </c>
      <c r="BA31">
        <f t="shared" si="1"/>
        <v>2788.3088540000003</v>
      </c>
      <c r="BB31">
        <v>28</v>
      </c>
      <c r="BD31">
        <v>7.57</v>
      </c>
      <c r="BE31">
        <v>1.95</v>
      </c>
      <c r="BF31">
        <v>3.04</v>
      </c>
      <c r="BG31">
        <v>1.84</v>
      </c>
      <c r="BH31">
        <v>6.23</v>
      </c>
      <c r="BI31">
        <v>1.35</v>
      </c>
      <c r="BJ31">
        <v>1.33</v>
      </c>
      <c r="BK31">
        <v>1.77</v>
      </c>
      <c r="BL31">
        <v>0.96</v>
      </c>
      <c r="BM31">
        <v>0.2</v>
      </c>
      <c r="BN31">
        <v>3.57</v>
      </c>
      <c r="BO31">
        <v>3.78</v>
      </c>
      <c r="BP31">
        <v>0.26</v>
      </c>
      <c r="BQ31">
        <v>2.0099999999999998</v>
      </c>
      <c r="BR31">
        <v>2.19</v>
      </c>
      <c r="BS31">
        <v>1.64</v>
      </c>
      <c r="BT31">
        <v>2.2054209999999999</v>
      </c>
      <c r="BU31">
        <v>1.341844</v>
      </c>
      <c r="BV31">
        <v>1.9853970000000001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82.179278000000025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687.78989999999999</v>
      </c>
      <c r="L32">
        <v>437.61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14.25</v>
      </c>
      <c r="W32">
        <v>32.777999999999999</v>
      </c>
      <c r="X32">
        <v>95.459000000000003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51.195045</v>
      </c>
      <c r="AF32">
        <v>17.274048000000001</v>
      </c>
      <c r="AG32">
        <v>42.599863999999997</v>
      </c>
      <c r="AH32">
        <v>120.68565700000001</v>
      </c>
      <c r="AI32">
        <v>17.142282999999999</v>
      </c>
      <c r="AJ32">
        <v>0</v>
      </c>
      <c r="AK32">
        <v>26.029924000000001</v>
      </c>
      <c r="AL32">
        <v>24.402000000000001</v>
      </c>
      <c r="AM32">
        <v>16.345120999999999</v>
      </c>
      <c r="AN32">
        <v>0.803041</v>
      </c>
      <c r="AO32">
        <v>0</v>
      </c>
      <c r="AP32">
        <v>0</v>
      </c>
      <c r="AQ32">
        <v>38.022941000000003</v>
      </c>
      <c r="AR32">
        <v>52.44</v>
      </c>
      <c r="AS32">
        <v>32.688360000000003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82.221865000000022</v>
      </c>
      <c r="BA32">
        <f t="shared" si="1"/>
        <v>2812.6440010000006</v>
      </c>
      <c r="BB32">
        <v>29</v>
      </c>
      <c r="BD32">
        <v>7.57</v>
      </c>
      <c r="BE32">
        <v>1.95</v>
      </c>
      <c r="BF32">
        <v>3.04</v>
      </c>
      <c r="BG32">
        <v>1.84</v>
      </c>
      <c r="BH32">
        <v>6.23</v>
      </c>
      <c r="BI32">
        <v>1.35</v>
      </c>
      <c r="BJ32">
        <v>1.33</v>
      </c>
      <c r="BK32">
        <v>1.77</v>
      </c>
      <c r="BL32">
        <v>0.96</v>
      </c>
      <c r="BM32">
        <v>0.2</v>
      </c>
      <c r="BN32">
        <v>3.57</v>
      </c>
      <c r="BO32">
        <v>3.78</v>
      </c>
      <c r="BP32">
        <v>0.26</v>
      </c>
      <c r="BQ32">
        <v>2.0099999999999998</v>
      </c>
      <c r="BR32">
        <v>2.19</v>
      </c>
      <c r="BS32">
        <v>1.64</v>
      </c>
      <c r="BT32">
        <v>2.248008</v>
      </c>
      <c r="BU32">
        <v>1.341844</v>
      </c>
      <c r="BV32">
        <v>1.9853970000000001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82.221865000000022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687.78989999999999</v>
      </c>
      <c r="L33">
        <v>437.61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14.25</v>
      </c>
      <c r="W33">
        <v>32.777999999999999</v>
      </c>
      <c r="X33">
        <v>93.361000000000004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51.195045</v>
      </c>
      <c r="AF33">
        <v>17.274048000000001</v>
      </c>
      <c r="AG33">
        <v>42.599863999999997</v>
      </c>
      <c r="AH33">
        <v>120.68565700000001</v>
      </c>
      <c r="AI33">
        <v>17.142282999999999</v>
      </c>
      <c r="AJ33">
        <v>0</v>
      </c>
      <c r="AK33">
        <v>26.029924000000001</v>
      </c>
      <c r="AL33">
        <v>24.402000000000001</v>
      </c>
      <c r="AM33">
        <v>16.345120999999999</v>
      </c>
      <c r="AN33">
        <v>0.803041</v>
      </c>
      <c r="AO33">
        <v>0</v>
      </c>
      <c r="AP33">
        <v>0.64049999999999996</v>
      </c>
      <c r="AQ33">
        <v>38.022941000000003</v>
      </c>
      <c r="AR33">
        <v>52.44</v>
      </c>
      <c r="AS33">
        <v>32.688360000000003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81.751255000000015</v>
      </c>
      <c r="BA33">
        <f t="shared" si="1"/>
        <v>2810.7158910000007</v>
      </c>
      <c r="BB33">
        <v>30</v>
      </c>
      <c r="BD33">
        <v>7.57</v>
      </c>
      <c r="BE33">
        <v>1.95</v>
      </c>
      <c r="BF33">
        <v>3.04</v>
      </c>
      <c r="BG33">
        <v>1.84</v>
      </c>
      <c r="BH33">
        <v>6.23</v>
      </c>
      <c r="BI33">
        <v>1.35</v>
      </c>
      <c r="BJ33">
        <v>1.33</v>
      </c>
      <c r="BK33">
        <v>1.77</v>
      </c>
      <c r="BL33">
        <v>0.96</v>
      </c>
      <c r="BM33">
        <v>0.2</v>
      </c>
      <c r="BN33">
        <v>3.57</v>
      </c>
      <c r="BO33">
        <v>3.78</v>
      </c>
      <c r="BP33">
        <v>0.26</v>
      </c>
      <c r="BQ33">
        <v>2.0099999999999998</v>
      </c>
      <c r="BR33">
        <v>2.19</v>
      </c>
      <c r="BS33">
        <v>1.64</v>
      </c>
      <c r="BT33">
        <v>2.2510509999999999</v>
      </c>
      <c r="BU33">
        <v>1.341844</v>
      </c>
      <c r="BV33">
        <v>1.9853970000000001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81.751255000000015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687.78989999999999</v>
      </c>
      <c r="L34">
        <v>437.61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42.846212999999999</v>
      </c>
      <c r="S34">
        <v>26.616266</v>
      </c>
      <c r="T34">
        <v>0</v>
      </c>
      <c r="U34">
        <v>348.97500000000002</v>
      </c>
      <c r="V34">
        <v>14.25</v>
      </c>
      <c r="W34">
        <v>32.777999999999999</v>
      </c>
      <c r="X34">
        <v>93.361000000000004</v>
      </c>
      <c r="Y34">
        <v>0</v>
      </c>
      <c r="Z34">
        <v>19.6614</v>
      </c>
      <c r="AA34">
        <v>28.09872</v>
      </c>
      <c r="AB34">
        <v>41.133339999999997</v>
      </c>
      <c r="AC34">
        <v>30.104384</v>
      </c>
      <c r="AD34">
        <v>28.289387999999999</v>
      </c>
      <c r="AE34">
        <v>51.195045</v>
      </c>
      <c r="AF34">
        <v>17.274048000000001</v>
      </c>
      <c r="AG34">
        <v>42.599863999999997</v>
      </c>
      <c r="AH34">
        <v>120.68565700000001</v>
      </c>
      <c r="AI34">
        <v>3.9559120000000001</v>
      </c>
      <c r="AJ34">
        <v>0</v>
      </c>
      <c r="AK34">
        <v>26.029924000000001</v>
      </c>
      <c r="AL34">
        <v>24.402000000000001</v>
      </c>
      <c r="AM34">
        <v>16.345120999999999</v>
      </c>
      <c r="AN34">
        <v>0.803041</v>
      </c>
      <c r="AO34">
        <v>0</v>
      </c>
      <c r="AP34">
        <v>0.64049999999999996</v>
      </c>
      <c r="AQ34">
        <v>38.022941000000003</v>
      </c>
      <c r="AR34">
        <v>52.44</v>
      </c>
      <c r="AS34">
        <v>32.688360000000003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81.751255000000015</v>
      </c>
      <c r="BA34">
        <f t="shared" si="1"/>
        <v>2797.5295200000005</v>
      </c>
      <c r="BB34">
        <v>31</v>
      </c>
      <c r="BD34">
        <v>7.57</v>
      </c>
      <c r="BE34">
        <v>1.95</v>
      </c>
      <c r="BF34">
        <v>3.04</v>
      </c>
      <c r="BG34">
        <v>1.84</v>
      </c>
      <c r="BH34">
        <v>6.23</v>
      </c>
      <c r="BI34">
        <v>1.35</v>
      </c>
      <c r="BJ34">
        <v>1.33</v>
      </c>
      <c r="BK34">
        <v>1.77</v>
      </c>
      <c r="BL34">
        <v>0.96</v>
      </c>
      <c r="BM34">
        <v>0.2</v>
      </c>
      <c r="BN34">
        <v>3.57</v>
      </c>
      <c r="BO34">
        <v>3.78</v>
      </c>
      <c r="BP34">
        <v>0.26</v>
      </c>
      <c r="BQ34">
        <v>2.0099999999999998</v>
      </c>
      <c r="BR34">
        <v>2.19</v>
      </c>
      <c r="BS34">
        <v>1.64</v>
      </c>
      <c r="BT34">
        <v>2.2510509999999999</v>
      </c>
      <c r="BU34">
        <v>1.341844</v>
      </c>
      <c r="BV34">
        <v>1.9853970000000001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81.751255000000015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687.78989999999999</v>
      </c>
      <c r="L35">
        <v>381.27480000000003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42.846212999999999</v>
      </c>
      <c r="S35">
        <v>26.616266</v>
      </c>
      <c r="T35">
        <v>0</v>
      </c>
      <c r="U35">
        <v>348.97500000000002</v>
      </c>
      <c r="V35">
        <v>14.25</v>
      </c>
      <c r="W35">
        <v>32.777999999999999</v>
      </c>
      <c r="X35">
        <v>93.361000000000004</v>
      </c>
      <c r="Y35">
        <v>0</v>
      </c>
      <c r="Z35">
        <v>19.6614</v>
      </c>
      <c r="AA35">
        <v>28.09872</v>
      </c>
      <c r="AB35">
        <v>41.133339999999997</v>
      </c>
      <c r="AC35">
        <v>30.104384</v>
      </c>
      <c r="AD35">
        <v>28.289387999999999</v>
      </c>
      <c r="AE35">
        <v>51.195045</v>
      </c>
      <c r="AF35">
        <v>17.274048000000001</v>
      </c>
      <c r="AG35">
        <v>42.599863999999997</v>
      </c>
      <c r="AH35">
        <v>96.548525999999995</v>
      </c>
      <c r="AI35">
        <v>0</v>
      </c>
      <c r="AJ35">
        <v>0</v>
      </c>
      <c r="AK35">
        <v>26.029924000000001</v>
      </c>
      <c r="AL35">
        <v>24.402000000000001</v>
      </c>
      <c r="AM35">
        <v>16.345120999999999</v>
      </c>
      <c r="AN35">
        <v>0.803041</v>
      </c>
      <c r="AO35">
        <v>0</v>
      </c>
      <c r="AP35">
        <v>0.64049999999999996</v>
      </c>
      <c r="AQ35">
        <v>38.022941000000003</v>
      </c>
      <c r="AR35">
        <v>38.64</v>
      </c>
      <c r="AS35">
        <v>28.249199999999998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80.051905000000033</v>
      </c>
      <c r="BA35">
        <f t="shared" si="1"/>
        <v>2693.1627670000007</v>
      </c>
      <c r="BB35">
        <v>32</v>
      </c>
      <c r="BD35">
        <v>7.45</v>
      </c>
      <c r="BE35">
        <v>1.95</v>
      </c>
      <c r="BF35">
        <v>3.04</v>
      </c>
      <c r="BG35">
        <v>1.84</v>
      </c>
      <c r="BH35">
        <v>6.23</v>
      </c>
      <c r="BI35">
        <v>1.35</v>
      </c>
      <c r="BJ35">
        <v>1.33</v>
      </c>
      <c r="BK35">
        <v>1.77</v>
      </c>
      <c r="BL35">
        <v>0.96</v>
      </c>
      <c r="BM35">
        <v>0.2</v>
      </c>
      <c r="BN35">
        <v>3.57</v>
      </c>
      <c r="BO35">
        <v>3.78</v>
      </c>
      <c r="BP35">
        <v>0.26</v>
      </c>
      <c r="BQ35">
        <v>2.0099999999999998</v>
      </c>
      <c r="BR35">
        <v>2.19</v>
      </c>
      <c r="BS35">
        <v>1.64</v>
      </c>
      <c r="BT35">
        <v>2.2054209999999999</v>
      </c>
      <c r="BU35">
        <v>0</v>
      </c>
      <c r="BV35">
        <v>1.9853970000000001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0.76750700000000005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80.051905000000033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687.78989999999999</v>
      </c>
      <c r="L36">
        <v>331.27480000000003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42.846212999999999</v>
      </c>
      <c r="S36">
        <v>26.616266</v>
      </c>
      <c r="T36">
        <v>0</v>
      </c>
      <c r="U36">
        <v>348.97500000000002</v>
      </c>
      <c r="V36">
        <v>14.25</v>
      </c>
      <c r="W36">
        <v>32.777999999999999</v>
      </c>
      <c r="X36">
        <v>93.361000000000004</v>
      </c>
      <c r="Y36">
        <v>0</v>
      </c>
      <c r="Z36">
        <v>6.5537999999999998</v>
      </c>
      <c r="AA36">
        <v>28.09872</v>
      </c>
      <c r="AB36">
        <v>41.133339999999997</v>
      </c>
      <c r="AC36">
        <v>20.049363</v>
      </c>
      <c r="AD36">
        <v>18.859591999999999</v>
      </c>
      <c r="AE36">
        <v>34.130029999999998</v>
      </c>
      <c r="AF36">
        <v>8.3321880000000004</v>
      </c>
      <c r="AG36">
        <v>42.599863999999997</v>
      </c>
      <c r="AH36">
        <v>96.548525999999995</v>
      </c>
      <c r="AI36">
        <v>0</v>
      </c>
      <c r="AJ36">
        <v>0</v>
      </c>
      <c r="AK36">
        <v>26.029924000000001</v>
      </c>
      <c r="AL36">
        <v>12.782</v>
      </c>
      <c r="AM36">
        <v>16.345120999999999</v>
      </c>
      <c r="AN36">
        <v>0.803041</v>
      </c>
      <c r="AO36">
        <v>0</v>
      </c>
      <c r="AP36">
        <v>0.64049999999999996</v>
      </c>
      <c r="AQ36">
        <v>38.022941000000003</v>
      </c>
      <c r="AR36">
        <v>38.64</v>
      </c>
      <c r="AS36">
        <v>28.249199999999998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79.192224000000024</v>
      </c>
      <c r="BA36">
        <f t="shared" si="1"/>
        <v>2572.0837939999997</v>
      </c>
      <c r="BB36">
        <v>33</v>
      </c>
      <c r="BD36">
        <v>7.45</v>
      </c>
      <c r="BE36">
        <v>1.95</v>
      </c>
      <c r="BF36">
        <v>3.04</v>
      </c>
      <c r="BG36">
        <v>1.84</v>
      </c>
      <c r="BH36">
        <v>6.23</v>
      </c>
      <c r="BI36">
        <v>1.35</v>
      </c>
      <c r="BJ36">
        <v>1.33</v>
      </c>
      <c r="BK36">
        <v>1.77</v>
      </c>
      <c r="BL36">
        <v>0.96</v>
      </c>
      <c r="BM36">
        <v>0.2</v>
      </c>
      <c r="BN36">
        <v>3.57</v>
      </c>
      <c r="BO36">
        <v>3.78</v>
      </c>
      <c r="BP36">
        <v>0.26</v>
      </c>
      <c r="BQ36">
        <v>2.0099999999999998</v>
      </c>
      <c r="BR36">
        <v>2.19</v>
      </c>
      <c r="BS36">
        <v>1.64</v>
      </c>
      <c r="BT36">
        <v>2.2054209999999999</v>
      </c>
      <c r="BU36">
        <v>0</v>
      </c>
      <c r="BV36">
        <v>1.9853970000000001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0.49598399999999998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79.192224000000024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687.78989999999999</v>
      </c>
      <c r="L37">
        <v>371.27480000000003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42.846212999999999</v>
      </c>
      <c r="S37">
        <v>26.616266</v>
      </c>
      <c r="T37">
        <v>0</v>
      </c>
      <c r="U37">
        <v>348.97500000000002</v>
      </c>
      <c r="V37">
        <v>14.25</v>
      </c>
      <c r="W37">
        <v>32.777999999999999</v>
      </c>
      <c r="X37">
        <v>93.361000000000004</v>
      </c>
      <c r="Y37">
        <v>0</v>
      </c>
      <c r="Z37">
        <v>6.5537999999999998</v>
      </c>
      <c r="AA37">
        <v>14.04936</v>
      </c>
      <c r="AB37">
        <v>27.422225999999998</v>
      </c>
      <c r="AC37">
        <v>10.024682</v>
      </c>
      <c r="AD37">
        <v>9.4297959999999996</v>
      </c>
      <c r="AE37">
        <v>34.130029999999998</v>
      </c>
      <c r="AF37">
        <v>8.3321880000000004</v>
      </c>
      <c r="AG37">
        <v>42.599863999999997</v>
      </c>
      <c r="AH37">
        <v>72.411394000000001</v>
      </c>
      <c r="AI37">
        <v>0</v>
      </c>
      <c r="AJ37">
        <v>0</v>
      </c>
      <c r="AK37">
        <v>26.029924000000001</v>
      </c>
      <c r="AL37">
        <v>12.782</v>
      </c>
      <c r="AM37">
        <v>16.345120999999999</v>
      </c>
      <c r="AN37">
        <v>0.803041</v>
      </c>
      <c r="AO37">
        <v>0</v>
      </c>
      <c r="AP37">
        <v>5.7645</v>
      </c>
      <c r="AQ37">
        <v>38.022941000000003</v>
      </c>
      <c r="AR37">
        <v>38.64</v>
      </c>
      <c r="AS37">
        <v>28.249199999999998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78.731672000000003</v>
      </c>
      <c r="BA37">
        <f t="shared" si="1"/>
        <v>2545.3951590000006</v>
      </c>
      <c r="BB37">
        <v>34</v>
      </c>
      <c r="BD37">
        <v>7.45</v>
      </c>
      <c r="BE37">
        <v>1.95</v>
      </c>
      <c r="BF37">
        <v>3.04</v>
      </c>
      <c r="BG37">
        <v>1.84</v>
      </c>
      <c r="BH37">
        <v>6.23</v>
      </c>
      <c r="BI37">
        <v>1.43</v>
      </c>
      <c r="BJ37">
        <v>1.4</v>
      </c>
      <c r="BK37">
        <v>1.77</v>
      </c>
      <c r="BL37">
        <v>0.96</v>
      </c>
      <c r="BM37">
        <v>0.2</v>
      </c>
      <c r="BN37">
        <v>3.57</v>
      </c>
      <c r="BO37">
        <v>3.78</v>
      </c>
      <c r="BP37">
        <v>0.26</v>
      </c>
      <c r="BQ37">
        <v>2.0099999999999998</v>
      </c>
      <c r="BR37">
        <v>2.19</v>
      </c>
      <c r="BS37">
        <v>1.64</v>
      </c>
      <c r="BT37">
        <v>2.2054209999999999</v>
      </c>
      <c r="BU37">
        <v>0</v>
      </c>
      <c r="BV37">
        <v>1.9853970000000001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0.49598399999999998</v>
      </c>
      <c r="CU37">
        <v>0.41867500000000002</v>
      </c>
      <c r="CV37">
        <v>0.57562999999999998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78.731672000000003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687.78989999999999</v>
      </c>
      <c r="L38">
        <v>371.27480000000003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42.846212999999999</v>
      </c>
      <c r="S38">
        <v>26.616266</v>
      </c>
      <c r="T38">
        <v>0</v>
      </c>
      <c r="U38">
        <v>348.97500000000002</v>
      </c>
      <c r="V38">
        <v>14.25</v>
      </c>
      <c r="W38">
        <v>32.777999999999999</v>
      </c>
      <c r="X38">
        <v>93.361000000000004</v>
      </c>
      <c r="Y38">
        <v>0</v>
      </c>
      <c r="Z38">
        <v>6.5537999999999998</v>
      </c>
      <c r="AA38">
        <v>0</v>
      </c>
      <c r="AB38">
        <v>13.600092</v>
      </c>
      <c r="AC38">
        <v>10.024682</v>
      </c>
      <c r="AD38">
        <v>0</v>
      </c>
      <c r="AE38">
        <v>34.130029999999998</v>
      </c>
      <c r="AF38">
        <v>0</v>
      </c>
      <c r="AG38">
        <v>42.599863999999997</v>
      </c>
      <c r="AH38">
        <v>72.411394000000001</v>
      </c>
      <c r="AI38">
        <v>0</v>
      </c>
      <c r="AJ38">
        <v>0</v>
      </c>
      <c r="AK38">
        <v>26.029924000000001</v>
      </c>
      <c r="AL38">
        <v>12.782</v>
      </c>
      <c r="AM38">
        <v>16.345120999999999</v>
      </c>
      <c r="AN38">
        <v>0.803041</v>
      </c>
      <c r="AO38">
        <v>0</v>
      </c>
      <c r="AP38">
        <v>5.7645</v>
      </c>
      <c r="AQ38">
        <v>38.022941000000003</v>
      </c>
      <c r="AR38">
        <v>38.64</v>
      </c>
      <c r="AS38">
        <v>28.249199999999998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78.731672000000003</v>
      </c>
      <c r="BA38">
        <f t="shared" si="1"/>
        <v>2499.7616810000009</v>
      </c>
      <c r="BB38">
        <v>35</v>
      </c>
      <c r="BD38">
        <v>7.45</v>
      </c>
      <c r="BE38">
        <v>1.95</v>
      </c>
      <c r="BF38">
        <v>3.04</v>
      </c>
      <c r="BG38">
        <v>1.84</v>
      </c>
      <c r="BH38">
        <v>6.23</v>
      </c>
      <c r="BI38">
        <v>1.43</v>
      </c>
      <c r="BJ38">
        <v>1.4</v>
      </c>
      <c r="BK38">
        <v>1.77</v>
      </c>
      <c r="BL38">
        <v>0.96</v>
      </c>
      <c r="BM38">
        <v>0.2</v>
      </c>
      <c r="BN38">
        <v>3.57</v>
      </c>
      <c r="BO38">
        <v>3.78</v>
      </c>
      <c r="BP38">
        <v>0.26</v>
      </c>
      <c r="BQ38">
        <v>2.0099999999999998</v>
      </c>
      <c r="BR38">
        <v>2.19</v>
      </c>
      <c r="BS38">
        <v>1.64</v>
      </c>
      <c r="BT38">
        <v>2.2054209999999999</v>
      </c>
      <c r="BU38">
        <v>0</v>
      </c>
      <c r="BV38">
        <v>1.9853970000000001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0.49598399999999998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78.731672000000003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687.78989999999999</v>
      </c>
      <c r="L39">
        <v>381.27480000000003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42.846212999999999</v>
      </c>
      <c r="S39">
        <v>26.616266</v>
      </c>
      <c r="T39">
        <v>0</v>
      </c>
      <c r="U39">
        <v>348.97500000000002</v>
      </c>
      <c r="V39">
        <v>14.25</v>
      </c>
      <c r="W39">
        <v>32.777999999999999</v>
      </c>
      <c r="X39">
        <v>93.361000000000004</v>
      </c>
      <c r="Y39">
        <v>0</v>
      </c>
      <c r="Z39">
        <v>6.5537999999999998</v>
      </c>
      <c r="AA39">
        <v>0</v>
      </c>
      <c r="AB39">
        <v>13.600092</v>
      </c>
      <c r="AC39">
        <v>10.024682</v>
      </c>
      <c r="AD39">
        <v>0</v>
      </c>
      <c r="AE39">
        <v>34.130029999999998</v>
      </c>
      <c r="AF39">
        <v>0</v>
      </c>
      <c r="AG39">
        <v>42.599863999999997</v>
      </c>
      <c r="AH39">
        <v>48.274262999999998</v>
      </c>
      <c r="AI39">
        <v>0</v>
      </c>
      <c r="AJ39">
        <v>0</v>
      </c>
      <c r="AK39">
        <v>26.029924000000001</v>
      </c>
      <c r="AL39">
        <v>12.782</v>
      </c>
      <c r="AM39">
        <v>16.345120999999999</v>
      </c>
      <c r="AN39">
        <v>0.803041</v>
      </c>
      <c r="AO39">
        <v>0</v>
      </c>
      <c r="AP39">
        <v>5.7645</v>
      </c>
      <c r="AQ39">
        <v>38.022941000000003</v>
      </c>
      <c r="AR39">
        <v>38.64</v>
      </c>
      <c r="AS39">
        <v>26.904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78.539794999999998</v>
      </c>
      <c r="BA39">
        <f t="shared" si="1"/>
        <v>2484.0874730000005</v>
      </c>
      <c r="BB39">
        <v>36</v>
      </c>
      <c r="BD39">
        <v>7.45</v>
      </c>
      <c r="BE39">
        <v>1.95</v>
      </c>
      <c r="BF39">
        <v>3.04</v>
      </c>
      <c r="BG39">
        <v>1.84</v>
      </c>
      <c r="BH39">
        <v>6.23</v>
      </c>
      <c r="BI39">
        <v>1.43</v>
      </c>
      <c r="BJ39">
        <v>1.4</v>
      </c>
      <c r="BK39">
        <v>1.77</v>
      </c>
      <c r="BL39">
        <v>0.96</v>
      </c>
      <c r="BM39">
        <v>0.2</v>
      </c>
      <c r="BN39">
        <v>3.57</v>
      </c>
      <c r="BO39">
        <v>3.78</v>
      </c>
      <c r="BP39">
        <v>0.26</v>
      </c>
      <c r="BQ39">
        <v>2.0099999999999998</v>
      </c>
      <c r="BR39">
        <v>2.19</v>
      </c>
      <c r="BS39">
        <v>1.64</v>
      </c>
      <c r="BT39">
        <v>2.2054209999999999</v>
      </c>
      <c r="BU39">
        <v>0</v>
      </c>
      <c r="BV39">
        <v>1.9853970000000001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0.49598399999999998</v>
      </c>
      <c r="CU39">
        <v>0.41867500000000002</v>
      </c>
      <c r="CV39">
        <v>0.38375300000000001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78.539794999999998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687.78989999999999</v>
      </c>
      <c r="L40">
        <v>401.27480000000003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42.846212999999999</v>
      </c>
      <c r="S40">
        <v>26.616266</v>
      </c>
      <c r="T40">
        <v>0</v>
      </c>
      <c r="U40">
        <v>348.97500000000002</v>
      </c>
      <c r="V40">
        <v>14.25</v>
      </c>
      <c r="W40">
        <v>32.777999999999999</v>
      </c>
      <c r="X40">
        <v>93.361000000000004</v>
      </c>
      <c r="Y40">
        <v>0</v>
      </c>
      <c r="Z40">
        <v>6.5537999999999998</v>
      </c>
      <c r="AA40">
        <v>0</v>
      </c>
      <c r="AB40">
        <v>13.600092</v>
      </c>
      <c r="AC40">
        <v>10.024682</v>
      </c>
      <c r="AD40">
        <v>0</v>
      </c>
      <c r="AE40">
        <v>34.130029999999998</v>
      </c>
      <c r="AF40">
        <v>0</v>
      </c>
      <c r="AG40">
        <v>42.599863999999997</v>
      </c>
      <c r="AH40">
        <v>24.137131</v>
      </c>
      <c r="AI40">
        <v>0</v>
      </c>
      <c r="AJ40">
        <v>0</v>
      </c>
      <c r="AK40">
        <v>26.029924000000001</v>
      </c>
      <c r="AL40">
        <v>12.782</v>
      </c>
      <c r="AM40">
        <v>16.345120999999999</v>
      </c>
      <c r="AN40">
        <v>0.803041</v>
      </c>
      <c r="AO40">
        <v>0</v>
      </c>
      <c r="AP40">
        <v>5.7645</v>
      </c>
      <c r="AQ40">
        <v>38.022941000000003</v>
      </c>
      <c r="AR40">
        <v>38.64</v>
      </c>
      <c r="AS40">
        <v>26.904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78.212590000000006</v>
      </c>
      <c r="BA40">
        <f t="shared" si="1"/>
        <v>2479.6231360000006</v>
      </c>
      <c r="BB40">
        <v>37</v>
      </c>
      <c r="BD40">
        <v>7.45</v>
      </c>
      <c r="BE40">
        <v>1.95</v>
      </c>
      <c r="BF40">
        <v>3.04</v>
      </c>
      <c r="BG40">
        <v>1.84</v>
      </c>
      <c r="BH40">
        <v>6.23</v>
      </c>
      <c r="BI40">
        <v>1.43</v>
      </c>
      <c r="BJ40">
        <v>1.4</v>
      </c>
      <c r="BK40">
        <v>1.77</v>
      </c>
      <c r="BL40">
        <v>0.96</v>
      </c>
      <c r="BM40">
        <v>0.2</v>
      </c>
      <c r="BN40">
        <v>3.57</v>
      </c>
      <c r="BO40">
        <v>3.78</v>
      </c>
      <c r="BP40">
        <v>0.26</v>
      </c>
      <c r="BQ40">
        <v>2.0099999999999998</v>
      </c>
      <c r="BR40">
        <v>2.19</v>
      </c>
      <c r="BS40">
        <v>1.64</v>
      </c>
      <c r="BT40">
        <v>2.2054209999999999</v>
      </c>
      <c r="BU40">
        <v>0</v>
      </c>
      <c r="BV40">
        <v>1.9853970000000001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0.49598399999999998</v>
      </c>
      <c r="CU40">
        <v>0.28334599999999999</v>
      </c>
      <c r="CV40">
        <v>0.19187699999999999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78.212590000000006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687.78989999999999</v>
      </c>
      <c r="L41">
        <v>433.27480000000003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14.25</v>
      </c>
      <c r="W41">
        <v>44.377769999999998</v>
      </c>
      <c r="X41">
        <v>93.361000000000004</v>
      </c>
      <c r="Y41">
        <v>0</v>
      </c>
      <c r="Z41">
        <v>6.5537999999999998</v>
      </c>
      <c r="AA41">
        <v>0</v>
      </c>
      <c r="AB41">
        <v>13.600092</v>
      </c>
      <c r="AC41">
        <v>0</v>
      </c>
      <c r="AD41">
        <v>0</v>
      </c>
      <c r="AE41">
        <v>17.006554999999999</v>
      </c>
      <c r="AF41">
        <v>0</v>
      </c>
      <c r="AG41">
        <v>42.599863999999997</v>
      </c>
      <c r="AH41">
        <v>0</v>
      </c>
      <c r="AI41">
        <v>0</v>
      </c>
      <c r="AJ41">
        <v>0</v>
      </c>
      <c r="AK41">
        <v>26.029924000000001</v>
      </c>
      <c r="AL41">
        <v>12.782</v>
      </c>
      <c r="AM41">
        <v>16.345120999999999</v>
      </c>
      <c r="AN41">
        <v>0.803041</v>
      </c>
      <c r="AO41">
        <v>0</v>
      </c>
      <c r="AP41">
        <v>5.7645</v>
      </c>
      <c r="AQ41">
        <v>38.022941000000003</v>
      </c>
      <c r="AR41">
        <v>30.911999999999999</v>
      </c>
      <c r="AS41">
        <v>26.904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77.737367000000006</v>
      </c>
      <c r="BA41">
        <f t="shared" si="1"/>
        <v>2463.7343950000004</v>
      </c>
      <c r="BB41">
        <v>38</v>
      </c>
      <c r="BD41">
        <v>7.45</v>
      </c>
      <c r="BE41">
        <v>1.95</v>
      </c>
      <c r="BF41">
        <v>3.04</v>
      </c>
      <c r="BG41">
        <v>1.84</v>
      </c>
      <c r="BH41">
        <v>6.23</v>
      </c>
      <c r="BI41">
        <v>1.43</v>
      </c>
      <c r="BJ41">
        <v>1.4</v>
      </c>
      <c r="BK41">
        <v>1.77</v>
      </c>
      <c r="BL41">
        <v>0.96</v>
      </c>
      <c r="BM41">
        <v>0.2</v>
      </c>
      <c r="BN41">
        <v>3.57</v>
      </c>
      <c r="BO41">
        <v>3.78</v>
      </c>
      <c r="BP41">
        <v>0.26</v>
      </c>
      <c r="BQ41">
        <v>2.0099999999999998</v>
      </c>
      <c r="BR41">
        <v>2.19</v>
      </c>
      <c r="BS41">
        <v>1.64</v>
      </c>
      <c r="BT41">
        <v>2.2054209999999999</v>
      </c>
      <c r="BU41">
        <v>0</v>
      </c>
      <c r="BV41">
        <v>1.9853970000000001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0.49598399999999998</v>
      </c>
      <c r="CU41">
        <v>0</v>
      </c>
      <c r="CV41">
        <v>0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77.737367000000006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687.78989999999999</v>
      </c>
      <c r="L42">
        <v>433.27480000000003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14.25</v>
      </c>
      <c r="W42">
        <v>44.377769999999998</v>
      </c>
      <c r="X42">
        <v>141.28100000000001</v>
      </c>
      <c r="Y42">
        <v>0</v>
      </c>
      <c r="Z42">
        <v>6.5537999999999998</v>
      </c>
      <c r="AA42">
        <v>0</v>
      </c>
      <c r="AB42">
        <v>13.600092</v>
      </c>
      <c r="AC42">
        <v>0</v>
      </c>
      <c r="AD42">
        <v>0</v>
      </c>
      <c r="AE42">
        <v>17.006554999999999</v>
      </c>
      <c r="AF42">
        <v>0</v>
      </c>
      <c r="AG42">
        <v>42.599863999999997</v>
      </c>
      <c r="AH42">
        <v>0</v>
      </c>
      <c r="AI42">
        <v>0</v>
      </c>
      <c r="AJ42">
        <v>0</v>
      </c>
      <c r="AK42">
        <v>26.029924000000001</v>
      </c>
      <c r="AL42">
        <v>12.782</v>
      </c>
      <c r="AM42">
        <v>16.345120999999999</v>
      </c>
      <c r="AN42">
        <v>0.803041</v>
      </c>
      <c r="AO42">
        <v>0</v>
      </c>
      <c r="AP42">
        <v>5.7645</v>
      </c>
      <c r="AQ42">
        <v>38.022941000000003</v>
      </c>
      <c r="AR42">
        <v>30.911999999999999</v>
      </c>
      <c r="AS42">
        <v>26.904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77.787367000000017</v>
      </c>
      <c r="BA42">
        <f t="shared" si="1"/>
        <v>2511.7043950000002</v>
      </c>
      <c r="BB42">
        <v>39</v>
      </c>
      <c r="BD42">
        <v>7.45</v>
      </c>
      <c r="BE42">
        <v>1.95</v>
      </c>
      <c r="BF42">
        <v>3.04</v>
      </c>
      <c r="BG42">
        <v>1.84</v>
      </c>
      <c r="BH42">
        <v>6.23</v>
      </c>
      <c r="BI42">
        <v>1.46</v>
      </c>
      <c r="BJ42">
        <v>1.42</v>
      </c>
      <c r="BK42">
        <v>1.77</v>
      </c>
      <c r="BL42">
        <v>0.96</v>
      </c>
      <c r="BM42">
        <v>0.2</v>
      </c>
      <c r="BN42">
        <v>3.57</v>
      </c>
      <c r="BO42">
        <v>3.78</v>
      </c>
      <c r="BP42">
        <v>0.26</v>
      </c>
      <c r="BQ42">
        <v>2.0099999999999998</v>
      </c>
      <c r="BR42">
        <v>2.19</v>
      </c>
      <c r="BS42">
        <v>1.64</v>
      </c>
      <c r="BT42">
        <v>2.2054209999999999</v>
      </c>
      <c r="BU42">
        <v>0</v>
      </c>
      <c r="BV42">
        <v>1.9853970000000001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0.49598399999999998</v>
      </c>
      <c r="CU42">
        <v>0</v>
      </c>
      <c r="CV42">
        <v>0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77.787367000000017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687.78989999999999</v>
      </c>
      <c r="L43">
        <v>408.92070000000001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14.25</v>
      </c>
      <c r="W43">
        <v>44.377769999999998</v>
      </c>
      <c r="X43">
        <v>141.28100000000001</v>
      </c>
      <c r="Y43">
        <v>0</v>
      </c>
      <c r="Z43">
        <v>6.5537999999999998</v>
      </c>
      <c r="AA43">
        <v>0</v>
      </c>
      <c r="AB43">
        <v>13.600092</v>
      </c>
      <c r="AC43">
        <v>0</v>
      </c>
      <c r="AD43">
        <v>0</v>
      </c>
      <c r="AE43">
        <v>17.006554999999999</v>
      </c>
      <c r="AF43">
        <v>0</v>
      </c>
      <c r="AG43">
        <v>42.599863999999997</v>
      </c>
      <c r="AH43">
        <v>0</v>
      </c>
      <c r="AI43">
        <v>0</v>
      </c>
      <c r="AJ43">
        <v>0</v>
      </c>
      <c r="AK43">
        <v>26.029924000000001</v>
      </c>
      <c r="AL43">
        <v>12.782</v>
      </c>
      <c r="AM43">
        <v>16.345120999999999</v>
      </c>
      <c r="AN43">
        <v>0.803041</v>
      </c>
      <c r="AO43">
        <v>0</v>
      </c>
      <c r="AP43">
        <v>0</v>
      </c>
      <c r="AQ43">
        <v>38.022941000000003</v>
      </c>
      <c r="AR43">
        <v>30.911999999999999</v>
      </c>
      <c r="AS43">
        <v>26.904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77.641318000000012</v>
      </c>
      <c r="BA43">
        <f t="shared" si="1"/>
        <v>2481.439746</v>
      </c>
      <c r="BB43">
        <v>40</v>
      </c>
      <c r="BD43">
        <v>7.45</v>
      </c>
      <c r="BE43">
        <v>1.95</v>
      </c>
      <c r="BF43">
        <v>3.04</v>
      </c>
      <c r="BG43">
        <v>1.84</v>
      </c>
      <c r="BH43">
        <v>6.23</v>
      </c>
      <c r="BI43">
        <v>1.46</v>
      </c>
      <c r="BJ43">
        <v>1.35</v>
      </c>
      <c r="BK43">
        <v>1.77</v>
      </c>
      <c r="BL43">
        <v>0.96</v>
      </c>
      <c r="BM43">
        <v>0.2</v>
      </c>
      <c r="BN43">
        <v>3.57</v>
      </c>
      <c r="BO43">
        <v>3.78</v>
      </c>
      <c r="BP43">
        <v>0.26</v>
      </c>
      <c r="BQ43">
        <v>2.0099999999999998</v>
      </c>
      <c r="BR43">
        <v>2.19</v>
      </c>
      <c r="BS43">
        <v>1.64</v>
      </c>
      <c r="BT43">
        <v>2.129372</v>
      </c>
      <c r="BU43">
        <v>0</v>
      </c>
      <c r="BV43">
        <v>1.9853970000000001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77.641318000000012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687.78989999999999</v>
      </c>
      <c r="L44">
        <v>408.92070000000001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14.25</v>
      </c>
      <c r="W44">
        <v>44.377769999999998</v>
      </c>
      <c r="X44">
        <v>141.28100000000001</v>
      </c>
      <c r="Y44">
        <v>0</v>
      </c>
      <c r="Z44">
        <v>6.5537999999999998</v>
      </c>
      <c r="AA44">
        <v>0</v>
      </c>
      <c r="AB44">
        <v>13.600092</v>
      </c>
      <c r="AC44">
        <v>0</v>
      </c>
      <c r="AD44">
        <v>0</v>
      </c>
      <c r="AE44">
        <v>17.006554999999999</v>
      </c>
      <c r="AF44">
        <v>0</v>
      </c>
      <c r="AG44">
        <v>42.599863999999997</v>
      </c>
      <c r="AH44">
        <v>0</v>
      </c>
      <c r="AI44">
        <v>0</v>
      </c>
      <c r="AJ44">
        <v>0</v>
      </c>
      <c r="AK44">
        <v>26.029924000000001</v>
      </c>
      <c r="AL44">
        <v>12.782</v>
      </c>
      <c r="AM44">
        <v>16.345120999999999</v>
      </c>
      <c r="AN44">
        <v>0.803041</v>
      </c>
      <c r="AO44">
        <v>0</v>
      </c>
      <c r="AP44">
        <v>0</v>
      </c>
      <c r="AQ44">
        <v>38.022941000000003</v>
      </c>
      <c r="AR44">
        <v>30.911999999999999</v>
      </c>
      <c r="AS44">
        <v>26.904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77.671318000000014</v>
      </c>
      <c r="BA44">
        <f t="shared" si="1"/>
        <v>2481.4697460000002</v>
      </c>
      <c r="BB44">
        <v>41</v>
      </c>
      <c r="BD44">
        <v>7.45</v>
      </c>
      <c r="BE44">
        <v>1.95</v>
      </c>
      <c r="BF44">
        <v>3.04</v>
      </c>
      <c r="BG44">
        <v>1.84</v>
      </c>
      <c r="BH44">
        <v>6.23</v>
      </c>
      <c r="BI44">
        <v>1.41</v>
      </c>
      <c r="BJ44">
        <v>1.43</v>
      </c>
      <c r="BK44">
        <v>1.77</v>
      </c>
      <c r="BL44">
        <v>0.96</v>
      </c>
      <c r="BM44">
        <v>0.2</v>
      </c>
      <c r="BN44">
        <v>3.57</v>
      </c>
      <c r="BO44">
        <v>3.78</v>
      </c>
      <c r="BP44">
        <v>0.26</v>
      </c>
      <c r="BQ44">
        <v>2.0099999999999998</v>
      </c>
      <c r="BR44">
        <v>2.19</v>
      </c>
      <c r="BS44">
        <v>1.64</v>
      </c>
      <c r="BT44">
        <v>2.129372</v>
      </c>
      <c r="BU44">
        <v>0</v>
      </c>
      <c r="BV44">
        <v>1.9853970000000001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77.671318000000014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687.63300000000004</v>
      </c>
      <c r="L45">
        <v>409.32069999999999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42.846212999999999</v>
      </c>
      <c r="S45">
        <v>26.607700000000001</v>
      </c>
      <c r="T45">
        <v>0</v>
      </c>
      <c r="U45">
        <v>348.97500000000002</v>
      </c>
      <c r="V45">
        <v>14.25</v>
      </c>
      <c r="W45">
        <v>44.377769999999998</v>
      </c>
      <c r="X45">
        <v>141.28100000000001</v>
      </c>
      <c r="Y45">
        <v>0</v>
      </c>
      <c r="Z45">
        <v>6.5537999999999998</v>
      </c>
      <c r="AA45">
        <v>0</v>
      </c>
      <c r="AB45">
        <v>13.600092</v>
      </c>
      <c r="AC45">
        <v>0</v>
      </c>
      <c r="AD45">
        <v>0</v>
      </c>
      <c r="AE45">
        <v>17.006554999999999</v>
      </c>
      <c r="AF45">
        <v>0</v>
      </c>
      <c r="AG45">
        <v>42.599863999999997</v>
      </c>
      <c r="AH45">
        <v>0</v>
      </c>
      <c r="AI45">
        <v>0</v>
      </c>
      <c r="AJ45">
        <v>0</v>
      </c>
      <c r="AK45">
        <v>26.029924000000001</v>
      </c>
      <c r="AL45">
        <v>12.782</v>
      </c>
      <c r="AM45">
        <v>16.345120999999999</v>
      </c>
      <c r="AN45">
        <v>0.803041</v>
      </c>
      <c r="AO45">
        <v>0</v>
      </c>
      <c r="AP45">
        <v>0</v>
      </c>
      <c r="AQ45">
        <v>38.022941000000003</v>
      </c>
      <c r="AR45">
        <v>38.64</v>
      </c>
      <c r="AS45">
        <v>26.904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77.781317999999999</v>
      </c>
      <c r="BA45">
        <f t="shared" si="1"/>
        <v>2489.5422800000001</v>
      </c>
      <c r="BB45">
        <v>42</v>
      </c>
      <c r="BD45">
        <v>7.45</v>
      </c>
      <c r="BE45">
        <v>1.95</v>
      </c>
      <c r="BF45">
        <v>3.04</v>
      </c>
      <c r="BG45">
        <v>1.84</v>
      </c>
      <c r="BH45">
        <v>6.23</v>
      </c>
      <c r="BI45">
        <v>1.5</v>
      </c>
      <c r="BJ45">
        <v>1.47</v>
      </c>
      <c r="BK45">
        <v>1.75</v>
      </c>
      <c r="BL45">
        <v>0.96</v>
      </c>
      <c r="BM45">
        <v>0.2</v>
      </c>
      <c r="BN45">
        <v>3.57</v>
      </c>
      <c r="BO45">
        <v>3.78</v>
      </c>
      <c r="BP45">
        <v>0.26</v>
      </c>
      <c r="BQ45">
        <v>2.0099999999999998</v>
      </c>
      <c r="BR45">
        <v>2.19</v>
      </c>
      <c r="BS45">
        <v>1.64</v>
      </c>
      <c r="BT45">
        <v>2.129372</v>
      </c>
      <c r="BU45">
        <v>0</v>
      </c>
      <c r="BV45">
        <v>1.9853970000000001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77.781317999999999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687.63300000000004</v>
      </c>
      <c r="L46">
        <v>386.92070000000001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42.846212999999999</v>
      </c>
      <c r="S46">
        <v>26.607700000000001</v>
      </c>
      <c r="T46">
        <v>0</v>
      </c>
      <c r="U46">
        <v>348.97500000000002</v>
      </c>
      <c r="V46">
        <v>14.25</v>
      </c>
      <c r="W46">
        <v>44.377769999999998</v>
      </c>
      <c r="X46">
        <v>141.28100000000001</v>
      </c>
      <c r="Y46">
        <v>0</v>
      </c>
      <c r="Z46">
        <v>6.5537999999999998</v>
      </c>
      <c r="AA46">
        <v>0</v>
      </c>
      <c r="AB46">
        <v>13.600092</v>
      </c>
      <c r="AC46">
        <v>0</v>
      </c>
      <c r="AD46">
        <v>0</v>
      </c>
      <c r="AE46">
        <v>17.006554999999999</v>
      </c>
      <c r="AF46">
        <v>0</v>
      </c>
      <c r="AG46">
        <v>42.599863999999997</v>
      </c>
      <c r="AH46">
        <v>0</v>
      </c>
      <c r="AI46">
        <v>0</v>
      </c>
      <c r="AJ46">
        <v>0</v>
      </c>
      <c r="AK46">
        <v>26.029924000000001</v>
      </c>
      <c r="AL46">
        <v>24.402000000000001</v>
      </c>
      <c r="AM46">
        <v>16.345120999999999</v>
      </c>
      <c r="AN46">
        <v>0.803041</v>
      </c>
      <c r="AO46">
        <v>0</v>
      </c>
      <c r="AP46">
        <v>0</v>
      </c>
      <c r="AQ46">
        <v>25.348627</v>
      </c>
      <c r="AR46">
        <v>38.64</v>
      </c>
      <c r="AS46">
        <v>26.904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77.801318000000009</v>
      </c>
      <c r="BA46">
        <f t="shared" si="1"/>
        <v>2466.1079659999996</v>
      </c>
      <c r="BB46">
        <v>43</v>
      </c>
      <c r="BD46">
        <v>7.45</v>
      </c>
      <c r="BE46">
        <v>1.95</v>
      </c>
      <c r="BF46">
        <v>3.04</v>
      </c>
      <c r="BG46">
        <v>1.84</v>
      </c>
      <c r="BH46">
        <v>6.23</v>
      </c>
      <c r="BI46">
        <v>1.52</v>
      </c>
      <c r="BJ46">
        <v>1.47</v>
      </c>
      <c r="BK46">
        <v>1.75</v>
      </c>
      <c r="BL46">
        <v>0.96</v>
      </c>
      <c r="BM46">
        <v>0.2</v>
      </c>
      <c r="BN46">
        <v>3.57</v>
      </c>
      <c r="BO46">
        <v>3.78</v>
      </c>
      <c r="BP46">
        <v>0.26</v>
      </c>
      <c r="BQ46">
        <v>2.0099999999999998</v>
      </c>
      <c r="BR46">
        <v>2.19</v>
      </c>
      <c r="BS46">
        <v>1.64</v>
      </c>
      <c r="BT46">
        <v>2.129372</v>
      </c>
      <c r="BU46">
        <v>0</v>
      </c>
      <c r="BV46">
        <v>1.9853970000000001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77.801318000000009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627.13300000000004</v>
      </c>
      <c r="L47">
        <v>376.92070000000001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42.846212999999999</v>
      </c>
      <c r="S47">
        <v>26.607700000000001</v>
      </c>
      <c r="T47">
        <v>0</v>
      </c>
      <c r="U47">
        <v>348.97500000000002</v>
      </c>
      <c r="V47">
        <v>14.25</v>
      </c>
      <c r="W47">
        <v>44.377769999999998</v>
      </c>
      <c r="X47">
        <v>141.28100000000001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0</v>
      </c>
      <c r="AG47">
        <v>42.599863999999997</v>
      </c>
      <c r="AH47">
        <v>0</v>
      </c>
      <c r="AI47">
        <v>0</v>
      </c>
      <c r="AJ47">
        <v>0</v>
      </c>
      <c r="AK47">
        <v>26.029924000000001</v>
      </c>
      <c r="AL47">
        <v>82.501999999999995</v>
      </c>
      <c r="AM47">
        <v>16.345120999999999</v>
      </c>
      <c r="AN47">
        <v>0.803041</v>
      </c>
      <c r="AO47">
        <v>0</v>
      </c>
      <c r="AP47">
        <v>0</v>
      </c>
      <c r="AQ47">
        <v>24.688507000000001</v>
      </c>
      <c r="AR47">
        <v>38.64</v>
      </c>
      <c r="AS47">
        <v>26.904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77.852216999999996</v>
      </c>
      <c r="BA47">
        <f t="shared" si="1"/>
        <v>2439.4986529999996</v>
      </c>
      <c r="BB47">
        <v>44</v>
      </c>
      <c r="BD47">
        <v>7.45</v>
      </c>
      <c r="BE47">
        <v>1.95</v>
      </c>
      <c r="BF47">
        <v>3.04</v>
      </c>
      <c r="BG47">
        <v>1.84</v>
      </c>
      <c r="BH47">
        <v>6.23</v>
      </c>
      <c r="BI47">
        <v>1.52</v>
      </c>
      <c r="BJ47">
        <v>1.47</v>
      </c>
      <c r="BK47">
        <v>1.75</v>
      </c>
      <c r="BL47">
        <v>0.99</v>
      </c>
      <c r="BM47">
        <v>0.2</v>
      </c>
      <c r="BN47">
        <v>3.57</v>
      </c>
      <c r="BO47">
        <v>3.78</v>
      </c>
      <c r="BP47">
        <v>0.26</v>
      </c>
      <c r="BQ47">
        <v>2.0099999999999998</v>
      </c>
      <c r="BR47">
        <v>2.19</v>
      </c>
      <c r="BS47">
        <v>1.64</v>
      </c>
      <c r="BT47">
        <v>2.129372</v>
      </c>
      <c r="BU47">
        <v>0</v>
      </c>
      <c r="BV47">
        <v>2.0062959999999999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77.852216999999996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627.13300000000004</v>
      </c>
      <c r="L48">
        <v>376.92070000000001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42.846212999999999</v>
      </c>
      <c r="S48">
        <v>26.607700000000001</v>
      </c>
      <c r="T48">
        <v>0</v>
      </c>
      <c r="U48">
        <v>348.97500000000002</v>
      </c>
      <c r="V48">
        <v>14.25</v>
      </c>
      <c r="W48">
        <v>44.377769999999998</v>
      </c>
      <c r="X48">
        <v>141.28100000000001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0</v>
      </c>
      <c r="AG48">
        <v>42.599863999999997</v>
      </c>
      <c r="AH48">
        <v>0</v>
      </c>
      <c r="AI48">
        <v>0</v>
      </c>
      <c r="AJ48">
        <v>0</v>
      </c>
      <c r="AK48">
        <v>26.029924000000001</v>
      </c>
      <c r="AL48">
        <v>82.501999999999995</v>
      </c>
      <c r="AM48">
        <v>16.345120999999999</v>
      </c>
      <c r="AN48">
        <v>0.803041</v>
      </c>
      <c r="AO48">
        <v>0</v>
      </c>
      <c r="AP48">
        <v>0</v>
      </c>
      <c r="AQ48">
        <v>16.304976</v>
      </c>
      <c r="AR48">
        <v>38.64</v>
      </c>
      <c r="AS48">
        <v>26.904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77.85289800000001</v>
      </c>
      <c r="BA48">
        <f t="shared" si="1"/>
        <v>2431.1158029999997</v>
      </c>
      <c r="BB48">
        <v>45</v>
      </c>
      <c r="BD48">
        <v>7.45</v>
      </c>
      <c r="BE48">
        <v>1.95</v>
      </c>
      <c r="BF48">
        <v>3.04</v>
      </c>
      <c r="BG48">
        <v>1.84</v>
      </c>
      <c r="BH48">
        <v>6.23</v>
      </c>
      <c r="BI48">
        <v>1.52</v>
      </c>
      <c r="BJ48">
        <v>1.47</v>
      </c>
      <c r="BK48">
        <v>1.75</v>
      </c>
      <c r="BL48">
        <v>0.99</v>
      </c>
      <c r="BM48">
        <v>0.2</v>
      </c>
      <c r="BN48">
        <v>3.57</v>
      </c>
      <c r="BO48">
        <v>3.78</v>
      </c>
      <c r="BP48">
        <v>0.26</v>
      </c>
      <c r="BQ48">
        <v>2.0099999999999998</v>
      </c>
      <c r="BR48">
        <v>2.19</v>
      </c>
      <c r="BS48">
        <v>1.64</v>
      </c>
      <c r="BT48">
        <v>2.129372</v>
      </c>
      <c r="BU48">
        <v>0</v>
      </c>
      <c r="BV48">
        <v>2.006977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77.85289800000001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594.82749999999999</v>
      </c>
      <c r="L49">
        <v>302.07610599999998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42.846212999999999</v>
      </c>
      <c r="S49">
        <v>26.607700000000001</v>
      </c>
      <c r="T49">
        <v>0</v>
      </c>
      <c r="U49">
        <v>348.97500000000002</v>
      </c>
      <c r="V49">
        <v>14.25</v>
      </c>
      <c r="W49">
        <v>44.074269999999999</v>
      </c>
      <c r="X49">
        <v>141.28100000000001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0</v>
      </c>
      <c r="AG49">
        <v>42.599863999999997</v>
      </c>
      <c r="AH49">
        <v>0</v>
      </c>
      <c r="AI49">
        <v>0</v>
      </c>
      <c r="AJ49">
        <v>0</v>
      </c>
      <c r="AK49">
        <v>26.029924000000001</v>
      </c>
      <c r="AL49">
        <v>82.501999999999995</v>
      </c>
      <c r="AM49">
        <v>16.345120999999999</v>
      </c>
      <c r="AN49">
        <v>0.803041</v>
      </c>
      <c r="AO49">
        <v>0</v>
      </c>
      <c r="AP49">
        <v>0</v>
      </c>
      <c r="AQ49">
        <v>12.674314000000001</v>
      </c>
      <c r="AR49">
        <v>38.64</v>
      </c>
      <c r="AS49">
        <v>26.904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77.872898000000021</v>
      </c>
      <c r="BA49">
        <f t="shared" si="1"/>
        <v>2320.0515469999996</v>
      </c>
      <c r="BB49">
        <v>46</v>
      </c>
      <c r="BD49">
        <v>7.45</v>
      </c>
      <c r="BE49">
        <v>1.95</v>
      </c>
      <c r="BF49">
        <v>3.04</v>
      </c>
      <c r="BG49">
        <v>1.84</v>
      </c>
      <c r="BH49">
        <v>6.23</v>
      </c>
      <c r="BI49">
        <v>1.52</v>
      </c>
      <c r="BJ49">
        <v>1.47</v>
      </c>
      <c r="BK49">
        <v>1.75</v>
      </c>
      <c r="BL49">
        <v>1.01</v>
      </c>
      <c r="BM49">
        <v>0.2</v>
      </c>
      <c r="BN49">
        <v>3.57</v>
      </c>
      <c r="BO49">
        <v>3.78</v>
      </c>
      <c r="BP49">
        <v>0.26</v>
      </c>
      <c r="BQ49">
        <v>2.0099999999999998</v>
      </c>
      <c r="BR49">
        <v>2.19</v>
      </c>
      <c r="BS49">
        <v>1.64</v>
      </c>
      <c r="BT49">
        <v>2.129372</v>
      </c>
      <c r="BU49">
        <v>0</v>
      </c>
      <c r="BV49">
        <v>2.006977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77.872898000000021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605.78750000000002</v>
      </c>
      <c r="L50">
        <v>288.75790000000001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42.846212999999999</v>
      </c>
      <c r="S50">
        <v>26.607700000000001</v>
      </c>
      <c r="T50">
        <v>0</v>
      </c>
      <c r="U50">
        <v>348.97500000000002</v>
      </c>
      <c r="V50">
        <v>14.25</v>
      </c>
      <c r="W50">
        <v>44.074269999999999</v>
      </c>
      <c r="X50">
        <v>141.28100000000001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0</v>
      </c>
      <c r="AG50">
        <v>42.599863999999997</v>
      </c>
      <c r="AH50">
        <v>0</v>
      </c>
      <c r="AI50">
        <v>0</v>
      </c>
      <c r="AJ50">
        <v>0</v>
      </c>
      <c r="AK50">
        <v>26.029924000000001</v>
      </c>
      <c r="AL50">
        <v>82.501999999999995</v>
      </c>
      <c r="AM50">
        <v>16.345120999999999</v>
      </c>
      <c r="AN50">
        <v>0.803041</v>
      </c>
      <c r="AO50">
        <v>0</v>
      </c>
      <c r="AP50">
        <v>0</v>
      </c>
      <c r="AQ50">
        <v>0</v>
      </c>
      <c r="AR50">
        <v>38.64</v>
      </c>
      <c r="AS50">
        <v>26.904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77.782898000000017</v>
      </c>
      <c r="BA50">
        <f t="shared" si="1"/>
        <v>2304.9290269999997</v>
      </c>
      <c r="BB50">
        <v>47</v>
      </c>
      <c r="BD50">
        <v>7.45</v>
      </c>
      <c r="BE50">
        <v>1.95</v>
      </c>
      <c r="BF50">
        <v>3.04</v>
      </c>
      <c r="BG50">
        <v>1.84</v>
      </c>
      <c r="BH50">
        <v>6.23</v>
      </c>
      <c r="BI50">
        <v>1.52</v>
      </c>
      <c r="BJ50">
        <v>1.38</v>
      </c>
      <c r="BK50">
        <v>1.75</v>
      </c>
      <c r="BL50">
        <v>1.01</v>
      </c>
      <c r="BM50">
        <v>0.2</v>
      </c>
      <c r="BN50">
        <v>3.57</v>
      </c>
      <c r="BO50">
        <v>3.78</v>
      </c>
      <c r="BP50">
        <v>0.26</v>
      </c>
      <c r="BQ50">
        <v>2.0099999999999998</v>
      </c>
      <c r="BR50">
        <v>2.19</v>
      </c>
      <c r="BS50">
        <v>1.64</v>
      </c>
      <c r="BT50">
        <v>2.129372</v>
      </c>
      <c r="BU50">
        <v>0</v>
      </c>
      <c r="BV50">
        <v>2.006977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77.782898000000017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603.053</v>
      </c>
      <c r="L51">
        <v>286.5179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42.846212999999999</v>
      </c>
      <c r="S51">
        <v>23.256681</v>
      </c>
      <c r="T51">
        <v>0</v>
      </c>
      <c r="U51">
        <v>348.97500000000002</v>
      </c>
      <c r="V51">
        <v>14.25</v>
      </c>
      <c r="W51">
        <v>44.074269999999999</v>
      </c>
      <c r="X51">
        <v>141.28100000000001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42.599863999999997</v>
      </c>
      <c r="AH51">
        <v>0</v>
      </c>
      <c r="AI51">
        <v>0</v>
      </c>
      <c r="AJ51">
        <v>0</v>
      </c>
      <c r="AK51">
        <v>26.029924000000001</v>
      </c>
      <c r="AL51">
        <v>24.402000000000001</v>
      </c>
      <c r="AM51">
        <v>16.345120999999999</v>
      </c>
      <c r="AN51">
        <v>0.803041</v>
      </c>
      <c r="AO51">
        <v>0</v>
      </c>
      <c r="AP51">
        <v>0</v>
      </c>
      <c r="AQ51">
        <v>0</v>
      </c>
      <c r="AR51">
        <v>38.64</v>
      </c>
      <c r="AS51">
        <v>22.868400000000001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77.702898000000005</v>
      </c>
      <c r="BA51">
        <f t="shared" si="1"/>
        <v>2217.3813529999993</v>
      </c>
      <c r="BB51">
        <v>48</v>
      </c>
      <c r="BD51">
        <v>7.45</v>
      </c>
      <c r="BE51">
        <v>1.95</v>
      </c>
      <c r="BF51">
        <v>3.04</v>
      </c>
      <c r="BG51">
        <v>1.84</v>
      </c>
      <c r="BH51">
        <v>6.23</v>
      </c>
      <c r="BI51">
        <v>1.41</v>
      </c>
      <c r="BJ51">
        <v>1.38</v>
      </c>
      <c r="BK51">
        <v>1.75</v>
      </c>
      <c r="BL51">
        <v>1.04</v>
      </c>
      <c r="BM51">
        <v>0.2</v>
      </c>
      <c r="BN51">
        <v>3.57</v>
      </c>
      <c r="BO51">
        <v>3.78</v>
      </c>
      <c r="BP51">
        <v>0.26</v>
      </c>
      <c r="BQ51">
        <v>2.0099999999999998</v>
      </c>
      <c r="BR51">
        <v>2.19</v>
      </c>
      <c r="BS51">
        <v>1.64</v>
      </c>
      <c r="BT51">
        <v>2.129372</v>
      </c>
      <c r="BU51">
        <v>0</v>
      </c>
      <c r="BV51">
        <v>2.006977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77.702898000000005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603.053</v>
      </c>
      <c r="L52">
        <v>280.3279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42.846212999999999</v>
      </c>
      <c r="S52">
        <v>21.9177</v>
      </c>
      <c r="T52">
        <v>0</v>
      </c>
      <c r="U52">
        <v>348.97500000000002</v>
      </c>
      <c r="V52">
        <v>14.25</v>
      </c>
      <c r="W52">
        <v>44.074269999999999</v>
      </c>
      <c r="X52">
        <v>141.28100000000001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42.599863999999997</v>
      </c>
      <c r="AH52">
        <v>0</v>
      </c>
      <c r="AI52">
        <v>0</v>
      </c>
      <c r="AJ52">
        <v>0</v>
      </c>
      <c r="AK52">
        <v>26.029924000000001</v>
      </c>
      <c r="AL52">
        <v>12.782</v>
      </c>
      <c r="AM52">
        <v>16.345120999999999</v>
      </c>
      <c r="AN52">
        <v>0.803041</v>
      </c>
      <c r="AO52">
        <v>0</v>
      </c>
      <c r="AP52">
        <v>0</v>
      </c>
      <c r="AQ52">
        <v>0</v>
      </c>
      <c r="AR52">
        <v>38.64</v>
      </c>
      <c r="AS52">
        <v>22.868400000000001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77.702898000000005</v>
      </c>
      <c r="BA52">
        <f t="shared" si="1"/>
        <v>2198.2323719999995</v>
      </c>
      <c r="BB52">
        <v>49</v>
      </c>
      <c r="BD52">
        <v>7.45</v>
      </c>
      <c r="BE52">
        <v>1.95</v>
      </c>
      <c r="BF52">
        <v>3.04</v>
      </c>
      <c r="BG52">
        <v>1.84</v>
      </c>
      <c r="BH52">
        <v>6.23</v>
      </c>
      <c r="BI52">
        <v>1.41</v>
      </c>
      <c r="BJ52">
        <v>1.38</v>
      </c>
      <c r="BK52">
        <v>1.75</v>
      </c>
      <c r="BL52">
        <v>1.04</v>
      </c>
      <c r="BM52">
        <v>0.2</v>
      </c>
      <c r="BN52">
        <v>3.57</v>
      </c>
      <c r="BO52">
        <v>3.78</v>
      </c>
      <c r="BP52">
        <v>0.26</v>
      </c>
      <c r="BQ52">
        <v>2.0099999999999998</v>
      </c>
      <c r="BR52">
        <v>2.19</v>
      </c>
      <c r="BS52">
        <v>1.64</v>
      </c>
      <c r="BT52">
        <v>2.129372</v>
      </c>
      <c r="BU52">
        <v>0</v>
      </c>
      <c r="BV52">
        <v>2.006977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77.702898000000005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603.053</v>
      </c>
      <c r="L53">
        <v>266.21789999999999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21.9177</v>
      </c>
      <c r="T53">
        <v>0</v>
      </c>
      <c r="U53">
        <v>348.97500000000002</v>
      </c>
      <c r="V53">
        <v>14.25</v>
      </c>
      <c r="W53">
        <v>44.074269999999999</v>
      </c>
      <c r="X53">
        <v>141.28100000000001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42.599863999999997</v>
      </c>
      <c r="AH53">
        <v>0</v>
      </c>
      <c r="AI53">
        <v>0</v>
      </c>
      <c r="AJ53">
        <v>0</v>
      </c>
      <c r="AK53">
        <v>26.029924000000001</v>
      </c>
      <c r="AL53">
        <v>12.782</v>
      </c>
      <c r="AM53">
        <v>16.345120999999999</v>
      </c>
      <c r="AN53">
        <v>0.803041</v>
      </c>
      <c r="AO53">
        <v>0</v>
      </c>
      <c r="AP53">
        <v>0</v>
      </c>
      <c r="AQ53">
        <v>0</v>
      </c>
      <c r="AR53">
        <v>38.64</v>
      </c>
      <c r="AS53">
        <v>22.868400000000001</v>
      </c>
      <c r="AT53">
        <v>14.145346999999999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77.702898000000005</v>
      </c>
      <c r="BA53">
        <f t="shared" si="1"/>
        <v>2183.270919</v>
      </c>
      <c r="BB53">
        <v>50</v>
      </c>
      <c r="BD53">
        <v>7.45</v>
      </c>
      <c r="BE53">
        <v>1.95</v>
      </c>
      <c r="BF53">
        <v>3.04</v>
      </c>
      <c r="BG53">
        <v>1.84</v>
      </c>
      <c r="BH53">
        <v>6.23</v>
      </c>
      <c r="BI53">
        <v>1.41</v>
      </c>
      <c r="BJ53">
        <v>1.38</v>
      </c>
      <c r="BK53">
        <v>1.75</v>
      </c>
      <c r="BL53">
        <v>1.04</v>
      </c>
      <c r="BM53">
        <v>0.2</v>
      </c>
      <c r="BN53">
        <v>3.57</v>
      </c>
      <c r="BO53">
        <v>3.78</v>
      </c>
      <c r="BP53">
        <v>0.26</v>
      </c>
      <c r="BQ53">
        <v>2.0099999999999998</v>
      </c>
      <c r="BR53">
        <v>2.19</v>
      </c>
      <c r="BS53">
        <v>1.64</v>
      </c>
      <c r="BT53">
        <v>2.129372</v>
      </c>
      <c r="BU53">
        <v>0</v>
      </c>
      <c r="BV53">
        <v>2.006977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77.702898000000005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587.54750000000001</v>
      </c>
      <c r="L54">
        <v>234.490995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42.846212999999999</v>
      </c>
      <c r="S54">
        <v>21.9177</v>
      </c>
      <c r="T54">
        <v>0</v>
      </c>
      <c r="U54">
        <v>348.97500000000002</v>
      </c>
      <c r="V54">
        <v>14.25</v>
      </c>
      <c r="W54">
        <v>44.074269999999999</v>
      </c>
      <c r="X54">
        <v>141.28100000000001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42.599863999999997</v>
      </c>
      <c r="AH54">
        <v>0</v>
      </c>
      <c r="AI54">
        <v>0</v>
      </c>
      <c r="AJ54">
        <v>0</v>
      </c>
      <c r="AK54">
        <v>26.029924000000001</v>
      </c>
      <c r="AL54">
        <v>12.782</v>
      </c>
      <c r="AM54">
        <v>16.345120999999999</v>
      </c>
      <c r="AN54">
        <v>0.803041</v>
      </c>
      <c r="AO54">
        <v>0</v>
      </c>
      <c r="AP54">
        <v>0</v>
      </c>
      <c r="AQ54">
        <v>0</v>
      </c>
      <c r="AR54">
        <v>38.64</v>
      </c>
      <c r="AS54">
        <v>22.868400000000001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77.612898000000001</v>
      </c>
      <c r="BA54">
        <f t="shared" si="1"/>
        <v>2136.7999669999999</v>
      </c>
      <c r="BB54">
        <v>51</v>
      </c>
      <c r="BD54">
        <v>7.45</v>
      </c>
      <c r="BE54">
        <v>1.95</v>
      </c>
      <c r="BF54">
        <v>3.04</v>
      </c>
      <c r="BG54">
        <v>1.84</v>
      </c>
      <c r="BH54">
        <v>6.23</v>
      </c>
      <c r="BI54">
        <v>1.36</v>
      </c>
      <c r="BJ54">
        <v>1.34</v>
      </c>
      <c r="BK54">
        <v>1.75</v>
      </c>
      <c r="BL54">
        <v>1.04</v>
      </c>
      <c r="BM54">
        <v>0.2</v>
      </c>
      <c r="BN54">
        <v>3.57</v>
      </c>
      <c r="BO54">
        <v>3.78</v>
      </c>
      <c r="BP54">
        <v>0.26</v>
      </c>
      <c r="BQ54">
        <v>2.0099999999999998</v>
      </c>
      <c r="BR54">
        <v>2.19</v>
      </c>
      <c r="BS54">
        <v>1.64</v>
      </c>
      <c r="BT54">
        <v>2.129372</v>
      </c>
      <c r="BU54">
        <v>0</v>
      </c>
      <c r="BV54">
        <v>2.006977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77.612898000000001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528.81359999999995</v>
      </c>
      <c r="L55">
        <v>232.795117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42.846212999999999</v>
      </c>
      <c r="S55">
        <v>13.9237</v>
      </c>
      <c r="T55">
        <v>0</v>
      </c>
      <c r="U55">
        <v>348.97500000000002</v>
      </c>
      <c r="V55">
        <v>14.25</v>
      </c>
      <c r="W55">
        <v>33.8645</v>
      </c>
      <c r="X55">
        <v>107.28100000000001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42.599863999999997</v>
      </c>
      <c r="AH55">
        <v>0</v>
      </c>
      <c r="AI55">
        <v>0</v>
      </c>
      <c r="AJ55">
        <v>0</v>
      </c>
      <c r="AK55">
        <v>26.029924000000001</v>
      </c>
      <c r="AL55">
        <v>12.782</v>
      </c>
      <c r="AM55">
        <v>16.345120999999999</v>
      </c>
      <c r="AN55">
        <v>0.803041</v>
      </c>
      <c r="AO55">
        <v>0</v>
      </c>
      <c r="AP55">
        <v>0</v>
      </c>
      <c r="AQ55">
        <v>0</v>
      </c>
      <c r="AR55">
        <v>38.64</v>
      </c>
      <c r="AS55">
        <v>22.868400000000001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77.612898000000001</v>
      </c>
      <c r="BA55">
        <f t="shared" si="1"/>
        <v>2024.1664189999995</v>
      </c>
      <c r="BB55">
        <v>52</v>
      </c>
      <c r="BD55">
        <v>7.45</v>
      </c>
      <c r="BE55">
        <v>1.95</v>
      </c>
      <c r="BF55">
        <v>3.04</v>
      </c>
      <c r="BG55">
        <v>1.84</v>
      </c>
      <c r="BH55">
        <v>6.23</v>
      </c>
      <c r="BI55">
        <v>1.36</v>
      </c>
      <c r="BJ55">
        <v>1.34</v>
      </c>
      <c r="BK55">
        <v>1.75</v>
      </c>
      <c r="BL55">
        <v>1.04</v>
      </c>
      <c r="BM55">
        <v>0.2</v>
      </c>
      <c r="BN55">
        <v>3.57</v>
      </c>
      <c r="BO55">
        <v>3.78</v>
      </c>
      <c r="BP55">
        <v>0.26</v>
      </c>
      <c r="BQ55">
        <v>2.0099999999999998</v>
      </c>
      <c r="BR55">
        <v>2.19</v>
      </c>
      <c r="BS55">
        <v>1.64</v>
      </c>
      <c r="BT55">
        <v>2.129372</v>
      </c>
      <c r="BU55">
        <v>0</v>
      </c>
      <c r="BV55">
        <v>2.006977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77.612898000000001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497.0736</v>
      </c>
      <c r="L56">
        <v>232.795117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42.846212999999999</v>
      </c>
      <c r="S56">
        <v>13.9237</v>
      </c>
      <c r="T56">
        <v>0</v>
      </c>
      <c r="U56">
        <v>348.97500000000002</v>
      </c>
      <c r="V56">
        <v>14.25</v>
      </c>
      <c r="W56">
        <v>33.8645</v>
      </c>
      <c r="X56">
        <v>107.28100000000001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42.599863999999997</v>
      </c>
      <c r="AH56">
        <v>0</v>
      </c>
      <c r="AI56">
        <v>0</v>
      </c>
      <c r="AJ56">
        <v>0</v>
      </c>
      <c r="AK56">
        <v>26.029924000000001</v>
      </c>
      <c r="AL56">
        <v>12.782</v>
      </c>
      <c r="AM56">
        <v>16.345120999999999</v>
      </c>
      <c r="AN56">
        <v>0.803041</v>
      </c>
      <c r="AO56">
        <v>0</v>
      </c>
      <c r="AP56">
        <v>0</v>
      </c>
      <c r="AQ56">
        <v>0</v>
      </c>
      <c r="AR56">
        <v>38.64</v>
      </c>
      <c r="AS56">
        <v>22.868400000000001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77.612898000000001</v>
      </c>
      <c r="BA56">
        <f t="shared" si="1"/>
        <v>1992.4264189999997</v>
      </c>
      <c r="BB56">
        <v>53</v>
      </c>
      <c r="BD56">
        <v>7.45</v>
      </c>
      <c r="BE56">
        <v>1.95</v>
      </c>
      <c r="BF56">
        <v>3.04</v>
      </c>
      <c r="BG56">
        <v>1.84</v>
      </c>
      <c r="BH56">
        <v>6.23</v>
      </c>
      <c r="BI56">
        <v>1.36</v>
      </c>
      <c r="BJ56">
        <v>1.34</v>
      </c>
      <c r="BK56">
        <v>1.75</v>
      </c>
      <c r="BL56">
        <v>1.04</v>
      </c>
      <c r="BM56">
        <v>0.2</v>
      </c>
      <c r="BN56">
        <v>3.57</v>
      </c>
      <c r="BO56">
        <v>3.78</v>
      </c>
      <c r="BP56">
        <v>0.26</v>
      </c>
      <c r="BQ56">
        <v>2.0099999999999998</v>
      </c>
      <c r="BR56">
        <v>2.19</v>
      </c>
      <c r="BS56">
        <v>1.64</v>
      </c>
      <c r="BT56">
        <v>2.129372</v>
      </c>
      <c r="BU56">
        <v>0</v>
      </c>
      <c r="BV56">
        <v>2.006977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77.612898000000001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490.27359999999999</v>
      </c>
      <c r="L57">
        <v>230.64269999999999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42.846212999999999</v>
      </c>
      <c r="S57">
        <v>13.9237</v>
      </c>
      <c r="T57">
        <v>0</v>
      </c>
      <c r="U57">
        <v>348.97500000000002</v>
      </c>
      <c r="V57">
        <v>14.25</v>
      </c>
      <c r="W57">
        <v>44.074269999999999</v>
      </c>
      <c r="X57">
        <v>141.28100000000001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42.599863999999997</v>
      </c>
      <c r="AH57">
        <v>0</v>
      </c>
      <c r="AI57">
        <v>0</v>
      </c>
      <c r="AJ57">
        <v>0</v>
      </c>
      <c r="AK57">
        <v>26.029924000000001</v>
      </c>
      <c r="AL57">
        <v>12.782</v>
      </c>
      <c r="AM57">
        <v>16.345120999999999</v>
      </c>
      <c r="AN57">
        <v>0.803041</v>
      </c>
      <c r="AO57">
        <v>0</v>
      </c>
      <c r="AP57">
        <v>0</v>
      </c>
      <c r="AQ57">
        <v>0</v>
      </c>
      <c r="AR57">
        <v>38.64</v>
      </c>
      <c r="AS57">
        <v>22.868400000000001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77.612898000000001</v>
      </c>
      <c r="BA57">
        <f t="shared" si="1"/>
        <v>2027.6837719999999</v>
      </c>
      <c r="BB57">
        <v>54</v>
      </c>
      <c r="BD57">
        <v>7.45</v>
      </c>
      <c r="BE57">
        <v>1.95</v>
      </c>
      <c r="BF57">
        <v>3.04</v>
      </c>
      <c r="BG57">
        <v>1.84</v>
      </c>
      <c r="BH57">
        <v>6.23</v>
      </c>
      <c r="BI57">
        <v>1.36</v>
      </c>
      <c r="BJ57">
        <v>1.34</v>
      </c>
      <c r="BK57">
        <v>1.75</v>
      </c>
      <c r="BL57">
        <v>1.04</v>
      </c>
      <c r="BM57">
        <v>0.2</v>
      </c>
      <c r="BN57">
        <v>3.57</v>
      </c>
      <c r="BO57">
        <v>3.78</v>
      </c>
      <c r="BP57">
        <v>0.26</v>
      </c>
      <c r="BQ57">
        <v>2.0099999999999998</v>
      </c>
      <c r="BR57">
        <v>2.19</v>
      </c>
      <c r="BS57">
        <v>1.64</v>
      </c>
      <c r="BT57">
        <v>2.129372</v>
      </c>
      <c r="BU57">
        <v>0</v>
      </c>
      <c r="BV57">
        <v>2.006977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77.612898000000001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476.17360000000002</v>
      </c>
      <c r="L58">
        <v>230.64269999999999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42.846212999999999</v>
      </c>
      <c r="S58">
        <v>13.9237</v>
      </c>
      <c r="T58">
        <v>0</v>
      </c>
      <c r="U58">
        <v>348.97500000000002</v>
      </c>
      <c r="V58">
        <v>14.25</v>
      </c>
      <c r="W58">
        <v>44.074269999999999</v>
      </c>
      <c r="X58">
        <v>141.28100000000001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9.1450840000000007</v>
      </c>
      <c r="AG58">
        <v>42.599863999999997</v>
      </c>
      <c r="AH58">
        <v>0</v>
      </c>
      <c r="AI58">
        <v>0</v>
      </c>
      <c r="AJ58">
        <v>0</v>
      </c>
      <c r="AK58">
        <v>26.029924000000001</v>
      </c>
      <c r="AL58">
        <v>12.782</v>
      </c>
      <c r="AM58">
        <v>16.345120999999999</v>
      </c>
      <c r="AN58">
        <v>0.803041</v>
      </c>
      <c r="AO58">
        <v>0</v>
      </c>
      <c r="AP58">
        <v>0</v>
      </c>
      <c r="AQ58">
        <v>12.740326</v>
      </c>
      <c r="AR58">
        <v>38.64</v>
      </c>
      <c r="AS58">
        <v>22.868400000000001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77.612898000000001</v>
      </c>
      <c r="BA58">
        <f t="shared" si="1"/>
        <v>2035.469182</v>
      </c>
      <c r="BB58">
        <v>55</v>
      </c>
      <c r="BD58">
        <v>7.45</v>
      </c>
      <c r="BE58">
        <v>1.95</v>
      </c>
      <c r="BF58">
        <v>3.04</v>
      </c>
      <c r="BG58">
        <v>1.84</v>
      </c>
      <c r="BH58">
        <v>6.23</v>
      </c>
      <c r="BI58">
        <v>1.36</v>
      </c>
      <c r="BJ58">
        <v>1.34</v>
      </c>
      <c r="BK58">
        <v>1.75</v>
      </c>
      <c r="BL58">
        <v>1.04</v>
      </c>
      <c r="BM58">
        <v>0.2</v>
      </c>
      <c r="BN58">
        <v>3.57</v>
      </c>
      <c r="BO58">
        <v>3.78</v>
      </c>
      <c r="BP58">
        <v>0.26</v>
      </c>
      <c r="BQ58">
        <v>2.0099999999999998</v>
      </c>
      <c r="BR58">
        <v>2.19</v>
      </c>
      <c r="BS58">
        <v>1.64</v>
      </c>
      <c r="BT58">
        <v>2.129372</v>
      </c>
      <c r="BU58">
        <v>0</v>
      </c>
      <c r="BV58">
        <v>2.006977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77.612898000000001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516.24749999999995</v>
      </c>
      <c r="L59">
        <v>230.64269999999999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42.846212999999999</v>
      </c>
      <c r="S59">
        <v>21.887699999999999</v>
      </c>
      <c r="T59">
        <v>0</v>
      </c>
      <c r="U59">
        <v>348.97500000000002</v>
      </c>
      <c r="V59">
        <v>14.25</v>
      </c>
      <c r="W59">
        <v>44.074269999999999</v>
      </c>
      <c r="X59">
        <v>141.28100000000001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9.1450840000000007</v>
      </c>
      <c r="AG59">
        <v>42.599863999999997</v>
      </c>
      <c r="AH59">
        <v>0</v>
      </c>
      <c r="AI59">
        <v>0</v>
      </c>
      <c r="AJ59">
        <v>0</v>
      </c>
      <c r="AK59">
        <v>26.029924000000001</v>
      </c>
      <c r="AL59">
        <v>12.782</v>
      </c>
      <c r="AM59">
        <v>16.345120999999999</v>
      </c>
      <c r="AN59">
        <v>0.803041</v>
      </c>
      <c r="AO59">
        <v>0</v>
      </c>
      <c r="AP59">
        <v>0</v>
      </c>
      <c r="AQ59">
        <v>25.612674999999999</v>
      </c>
      <c r="AR59">
        <v>38.64</v>
      </c>
      <c r="AS59">
        <v>22.868400000000001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77.612898000000001</v>
      </c>
      <c r="BA59">
        <f t="shared" si="1"/>
        <v>2096.3794309999998</v>
      </c>
      <c r="BB59">
        <v>56</v>
      </c>
      <c r="BD59">
        <v>7.45</v>
      </c>
      <c r="BE59">
        <v>1.95</v>
      </c>
      <c r="BF59">
        <v>3.04</v>
      </c>
      <c r="BG59">
        <v>1.84</v>
      </c>
      <c r="BH59">
        <v>6.23</v>
      </c>
      <c r="BI59">
        <v>1.36</v>
      </c>
      <c r="BJ59">
        <v>1.34</v>
      </c>
      <c r="BK59">
        <v>1.75</v>
      </c>
      <c r="BL59">
        <v>1.04</v>
      </c>
      <c r="BM59">
        <v>0.2</v>
      </c>
      <c r="BN59">
        <v>3.57</v>
      </c>
      <c r="BO59">
        <v>3.78</v>
      </c>
      <c r="BP59">
        <v>0.26</v>
      </c>
      <c r="BQ59">
        <v>2.0099999999999998</v>
      </c>
      <c r="BR59">
        <v>2.19</v>
      </c>
      <c r="BS59">
        <v>1.64</v>
      </c>
      <c r="BT59">
        <v>2.129372</v>
      </c>
      <c r="BU59">
        <v>0</v>
      </c>
      <c r="BV59">
        <v>2.006977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77.612898000000001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510.98750000000001</v>
      </c>
      <c r="L60">
        <v>230.64269999999999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42.846212999999999</v>
      </c>
      <c r="S60">
        <v>21.9177</v>
      </c>
      <c r="T60">
        <v>0</v>
      </c>
      <c r="U60">
        <v>348.97500000000002</v>
      </c>
      <c r="V60">
        <v>14.25</v>
      </c>
      <c r="W60">
        <v>44.074269999999999</v>
      </c>
      <c r="X60">
        <v>141.28100000000001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9.1450840000000007</v>
      </c>
      <c r="AG60">
        <v>42.599863999999997</v>
      </c>
      <c r="AH60">
        <v>0</v>
      </c>
      <c r="AI60">
        <v>0</v>
      </c>
      <c r="AJ60">
        <v>0</v>
      </c>
      <c r="AK60">
        <v>26.029924000000001</v>
      </c>
      <c r="AL60">
        <v>12.782</v>
      </c>
      <c r="AM60">
        <v>16.345120999999999</v>
      </c>
      <c r="AN60">
        <v>0.803041</v>
      </c>
      <c r="AO60">
        <v>0</v>
      </c>
      <c r="AP60">
        <v>0</v>
      </c>
      <c r="AQ60">
        <v>38.022941000000003</v>
      </c>
      <c r="AR60">
        <v>38.64</v>
      </c>
      <c r="AS60">
        <v>22.868400000000001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77.612898000000001</v>
      </c>
      <c r="BA60">
        <f t="shared" si="1"/>
        <v>2103.5596970000001</v>
      </c>
      <c r="BB60">
        <v>57</v>
      </c>
      <c r="BD60">
        <v>7.45</v>
      </c>
      <c r="BE60">
        <v>1.95</v>
      </c>
      <c r="BF60">
        <v>3.04</v>
      </c>
      <c r="BG60">
        <v>1.84</v>
      </c>
      <c r="BH60">
        <v>6.23</v>
      </c>
      <c r="BI60">
        <v>1.36</v>
      </c>
      <c r="BJ60">
        <v>1.34</v>
      </c>
      <c r="BK60">
        <v>1.75</v>
      </c>
      <c r="BL60">
        <v>1.04</v>
      </c>
      <c r="BM60">
        <v>0.2</v>
      </c>
      <c r="BN60">
        <v>3.57</v>
      </c>
      <c r="BO60">
        <v>3.78</v>
      </c>
      <c r="BP60">
        <v>0.26</v>
      </c>
      <c r="BQ60">
        <v>2.0099999999999998</v>
      </c>
      <c r="BR60">
        <v>2.19</v>
      </c>
      <c r="BS60">
        <v>1.64</v>
      </c>
      <c r="BT60">
        <v>2.129372</v>
      </c>
      <c r="BU60">
        <v>0</v>
      </c>
      <c r="BV60">
        <v>2.006977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77.612898000000001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516.0675</v>
      </c>
      <c r="L61">
        <v>230.64269999999999</v>
      </c>
      <c r="M61">
        <v>92.91</v>
      </c>
      <c r="N61">
        <v>119.136178</v>
      </c>
      <c r="O61">
        <v>124.789163</v>
      </c>
      <c r="P61">
        <v>105.3501</v>
      </c>
      <c r="Q61">
        <v>0</v>
      </c>
      <c r="R61">
        <v>42.846212999999999</v>
      </c>
      <c r="S61">
        <v>21.9177</v>
      </c>
      <c r="T61">
        <v>0</v>
      </c>
      <c r="U61">
        <v>348.97500000000002</v>
      </c>
      <c r="V61">
        <v>14.25</v>
      </c>
      <c r="W61">
        <v>44.074269999999999</v>
      </c>
      <c r="X61">
        <v>141.28100000000001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9.1450840000000007</v>
      </c>
      <c r="AG61">
        <v>42.599863999999997</v>
      </c>
      <c r="AH61">
        <v>0</v>
      </c>
      <c r="AI61">
        <v>0</v>
      </c>
      <c r="AJ61">
        <v>0</v>
      </c>
      <c r="AK61">
        <v>26.029924000000001</v>
      </c>
      <c r="AL61">
        <v>24.402000000000001</v>
      </c>
      <c r="AM61">
        <v>16.345120999999999</v>
      </c>
      <c r="AN61">
        <v>0.803041</v>
      </c>
      <c r="AO61">
        <v>0</v>
      </c>
      <c r="AP61">
        <v>0</v>
      </c>
      <c r="AQ61">
        <v>38.022941000000003</v>
      </c>
      <c r="AR61">
        <v>38.64</v>
      </c>
      <c r="AS61">
        <v>22.868400000000001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78.108882000000008</v>
      </c>
      <c r="BA61">
        <f t="shared" si="1"/>
        <v>2120.7556810000001</v>
      </c>
      <c r="BB61">
        <v>58</v>
      </c>
      <c r="BD61">
        <v>7.45</v>
      </c>
      <c r="BE61">
        <v>1.95</v>
      </c>
      <c r="BF61">
        <v>3.04</v>
      </c>
      <c r="BG61">
        <v>1.84</v>
      </c>
      <c r="BH61">
        <v>6.23</v>
      </c>
      <c r="BI61">
        <v>1.36</v>
      </c>
      <c r="BJ61">
        <v>1.34</v>
      </c>
      <c r="BK61">
        <v>1.75</v>
      </c>
      <c r="BL61">
        <v>1.04</v>
      </c>
      <c r="BM61">
        <v>0.2</v>
      </c>
      <c r="BN61">
        <v>3.57</v>
      </c>
      <c r="BO61">
        <v>3.78</v>
      </c>
      <c r="BP61">
        <v>0.26</v>
      </c>
      <c r="BQ61">
        <v>2.0099999999999998</v>
      </c>
      <c r="BR61">
        <v>2.19</v>
      </c>
      <c r="BS61">
        <v>1.64</v>
      </c>
      <c r="BT61">
        <v>2.129372</v>
      </c>
      <c r="BU61">
        <v>0</v>
      </c>
      <c r="BV61">
        <v>2.006977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78.108882000000008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515.29750000000001</v>
      </c>
      <c r="L62">
        <v>279.98790000000002</v>
      </c>
      <c r="M62">
        <v>92.91</v>
      </c>
      <c r="N62">
        <v>119.136178</v>
      </c>
      <c r="O62">
        <v>124.789163</v>
      </c>
      <c r="P62">
        <v>105.3501</v>
      </c>
      <c r="Q62">
        <v>0</v>
      </c>
      <c r="R62">
        <v>42.846212999999999</v>
      </c>
      <c r="S62">
        <v>21.9177</v>
      </c>
      <c r="T62">
        <v>0</v>
      </c>
      <c r="U62">
        <v>348.97500000000002</v>
      </c>
      <c r="V62">
        <v>14.25</v>
      </c>
      <c r="W62">
        <v>44.074269999999999</v>
      </c>
      <c r="X62">
        <v>141.28100000000001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9.1450840000000007</v>
      </c>
      <c r="AG62">
        <v>42.599863999999997</v>
      </c>
      <c r="AH62">
        <v>0</v>
      </c>
      <c r="AI62">
        <v>0</v>
      </c>
      <c r="AJ62">
        <v>0</v>
      </c>
      <c r="AK62">
        <v>26.029924000000001</v>
      </c>
      <c r="AL62">
        <v>24.402000000000001</v>
      </c>
      <c r="AM62">
        <v>16.345120999999999</v>
      </c>
      <c r="AN62">
        <v>0.803041</v>
      </c>
      <c r="AO62">
        <v>0</v>
      </c>
      <c r="AP62">
        <v>0</v>
      </c>
      <c r="AQ62">
        <v>38.022941000000003</v>
      </c>
      <c r="AR62">
        <v>38.64</v>
      </c>
      <c r="AS62">
        <v>22.868400000000001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78.058882000000025</v>
      </c>
      <c r="BA62">
        <f t="shared" si="1"/>
        <v>2169.2808809999992</v>
      </c>
      <c r="BB62">
        <v>59</v>
      </c>
      <c r="BD62">
        <v>7.45</v>
      </c>
      <c r="BE62">
        <v>1.95</v>
      </c>
      <c r="BF62">
        <v>3.04</v>
      </c>
      <c r="BG62">
        <v>1.84</v>
      </c>
      <c r="BH62">
        <v>6.23</v>
      </c>
      <c r="BI62">
        <v>1.33</v>
      </c>
      <c r="BJ62">
        <v>1.32</v>
      </c>
      <c r="BK62">
        <v>1.75</v>
      </c>
      <c r="BL62">
        <v>1.04</v>
      </c>
      <c r="BM62">
        <v>0.2</v>
      </c>
      <c r="BN62">
        <v>3.57</v>
      </c>
      <c r="BO62">
        <v>3.78</v>
      </c>
      <c r="BP62">
        <v>0.26</v>
      </c>
      <c r="BQ62">
        <v>2.0099999999999998</v>
      </c>
      <c r="BR62">
        <v>2.19</v>
      </c>
      <c r="BS62">
        <v>1.64</v>
      </c>
      <c r="BT62">
        <v>2.129372</v>
      </c>
      <c r="BU62">
        <v>0</v>
      </c>
      <c r="BV62">
        <v>2.006977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78.058882000000025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557.56743700000004</v>
      </c>
      <c r="L63">
        <v>308.80790000000002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42.846212999999999</v>
      </c>
      <c r="S63">
        <v>26.607700000000001</v>
      </c>
      <c r="T63">
        <v>0</v>
      </c>
      <c r="U63">
        <v>348.97500000000002</v>
      </c>
      <c r="V63">
        <v>14.25</v>
      </c>
      <c r="W63">
        <v>44.074269999999999</v>
      </c>
      <c r="X63">
        <v>143.37674000000001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9.1450840000000007</v>
      </c>
      <c r="AG63">
        <v>42.599863999999997</v>
      </c>
      <c r="AH63">
        <v>0</v>
      </c>
      <c r="AI63">
        <v>0</v>
      </c>
      <c r="AJ63">
        <v>0</v>
      </c>
      <c r="AK63">
        <v>26.029924000000001</v>
      </c>
      <c r="AL63">
        <v>24.402000000000001</v>
      </c>
      <c r="AM63">
        <v>16.345120999999999</v>
      </c>
      <c r="AN63">
        <v>0.803041</v>
      </c>
      <c r="AO63">
        <v>0</v>
      </c>
      <c r="AP63">
        <v>0</v>
      </c>
      <c r="AQ63">
        <v>38.022941000000003</v>
      </c>
      <c r="AR63">
        <v>38.64</v>
      </c>
      <c r="AS63">
        <v>22.868400000000001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78.138882000000009</v>
      </c>
      <c r="BA63">
        <f t="shared" si="1"/>
        <v>2247.2365580000001</v>
      </c>
      <c r="BB63">
        <v>60</v>
      </c>
      <c r="BD63">
        <v>7.53</v>
      </c>
      <c r="BE63">
        <v>1.95</v>
      </c>
      <c r="BF63">
        <v>3.04</v>
      </c>
      <c r="BG63">
        <v>1.84</v>
      </c>
      <c r="BH63">
        <v>6.23</v>
      </c>
      <c r="BI63">
        <v>1.33</v>
      </c>
      <c r="BJ63">
        <v>1.32</v>
      </c>
      <c r="BK63">
        <v>1.75</v>
      </c>
      <c r="BL63">
        <v>1.04</v>
      </c>
      <c r="BM63">
        <v>0.2</v>
      </c>
      <c r="BN63">
        <v>3.57</v>
      </c>
      <c r="BO63">
        <v>3.78</v>
      </c>
      <c r="BP63">
        <v>0.26</v>
      </c>
      <c r="BQ63">
        <v>2.0099999999999998</v>
      </c>
      <c r="BR63">
        <v>2.19</v>
      </c>
      <c r="BS63">
        <v>1.64</v>
      </c>
      <c r="BT63">
        <v>2.129372</v>
      </c>
      <c r="BU63">
        <v>0</v>
      </c>
      <c r="BV63">
        <v>2.006977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78.138882000000009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576.04750000000001</v>
      </c>
      <c r="L64">
        <v>308.80790000000002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42.846212999999999</v>
      </c>
      <c r="S64">
        <v>26.607700000000001</v>
      </c>
      <c r="T64">
        <v>0</v>
      </c>
      <c r="U64">
        <v>348.97500000000002</v>
      </c>
      <c r="V64">
        <v>14.25</v>
      </c>
      <c r="W64">
        <v>44.074269999999999</v>
      </c>
      <c r="X64">
        <v>143.37899999999999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9.1450840000000007</v>
      </c>
      <c r="AG64">
        <v>42.599863999999997</v>
      </c>
      <c r="AH64">
        <v>0</v>
      </c>
      <c r="AI64">
        <v>0</v>
      </c>
      <c r="AJ64">
        <v>0</v>
      </c>
      <c r="AK64">
        <v>26.029924000000001</v>
      </c>
      <c r="AL64">
        <v>24.402000000000001</v>
      </c>
      <c r="AM64">
        <v>16.345120999999999</v>
      </c>
      <c r="AN64">
        <v>0.803041</v>
      </c>
      <c r="AO64">
        <v>0</v>
      </c>
      <c r="AP64">
        <v>0</v>
      </c>
      <c r="AQ64">
        <v>38.022941000000003</v>
      </c>
      <c r="AR64">
        <v>38.64</v>
      </c>
      <c r="AS64">
        <v>22.868400000000001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78.138882000000009</v>
      </c>
      <c r="BA64">
        <f t="shared" si="1"/>
        <v>2265.7188809999998</v>
      </c>
      <c r="BB64">
        <v>61</v>
      </c>
      <c r="BD64">
        <v>7.53</v>
      </c>
      <c r="BE64">
        <v>1.95</v>
      </c>
      <c r="BF64">
        <v>3.04</v>
      </c>
      <c r="BG64">
        <v>1.84</v>
      </c>
      <c r="BH64">
        <v>6.23</v>
      </c>
      <c r="BI64">
        <v>1.33</v>
      </c>
      <c r="BJ64">
        <v>1.32</v>
      </c>
      <c r="BK64">
        <v>1.75</v>
      </c>
      <c r="BL64">
        <v>1.04</v>
      </c>
      <c r="BM64">
        <v>0.2</v>
      </c>
      <c r="BN64">
        <v>3.57</v>
      </c>
      <c r="BO64">
        <v>3.78</v>
      </c>
      <c r="BP64">
        <v>0.26</v>
      </c>
      <c r="BQ64">
        <v>2.0099999999999998</v>
      </c>
      <c r="BR64">
        <v>2.19</v>
      </c>
      <c r="BS64">
        <v>1.64</v>
      </c>
      <c r="BT64">
        <v>2.129372</v>
      </c>
      <c r="BU64">
        <v>0</v>
      </c>
      <c r="BV64">
        <v>2.006977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78.138882000000009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589.74749999999995</v>
      </c>
      <c r="L65">
        <v>308.80790000000002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42.846212999999999</v>
      </c>
      <c r="S65">
        <v>26.607700000000001</v>
      </c>
      <c r="T65">
        <v>0</v>
      </c>
      <c r="U65">
        <v>348.97500000000002</v>
      </c>
      <c r="V65">
        <v>14.25</v>
      </c>
      <c r="W65">
        <v>44.074269999999999</v>
      </c>
      <c r="X65">
        <v>143.37899999999999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9.1450840000000007</v>
      </c>
      <c r="AG65">
        <v>42.599863999999997</v>
      </c>
      <c r="AH65">
        <v>0</v>
      </c>
      <c r="AI65">
        <v>0</v>
      </c>
      <c r="AJ65">
        <v>0</v>
      </c>
      <c r="AK65">
        <v>26.029924000000001</v>
      </c>
      <c r="AL65">
        <v>24.402000000000001</v>
      </c>
      <c r="AM65">
        <v>16.345120999999999</v>
      </c>
      <c r="AN65">
        <v>0.803041</v>
      </c>
      <c r="AO65">
        <v>0</v>
      </c>
      <c r="AP65">
        <v>0</v>
      </c>
      <c r="AQ65">
        <v>38.022941000000003</v>
      </c>
      <c r="AR65">
        <v>38.64</v>
      </c>
      <c r="AS65">
        <v>28.249199999999998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78.391267000000013</v>
      </c>
      <c r="BA65">
        <f t="shared" si="1"/>
        <v>2285.0520659999997</v>
      </c>
      <c r="BB65">
        <v>62</v>
      </c>
      <c r="BD65">
        <v>7.53</v>
      </c>
      <c r="BE65">
        <v>1.95</v>
      </c>
      <c r="BF65">
        <v>3.04</v>
      </c>
      <c r="BG65">
        <v>1.84</v>
      </c>
      <c r="BH65">
        <v>6.23</v>
      </c>
      <c r="BI65">
        <v>1.33</v>
      </c>
      <c r="BJ65">
        <v>1.32</v>
      </c>
      <c r="BK65">
        <v>1.75</v>
      </c>
      <c r="BL65">
        <v>1.04</v>
      </c>
      <c r="BM65">
        <v>0.2</v>
      </c>
      <c r="BN65">
        <v>3.57</v>
      </c>
      <c r="BO65">
        <v>3.78</v>
      </c>
      <c r="BP65">
        <v>0.26</v>
      </c>
      <c r="BQ65">
        <v>2.0099999999999998</v>
      </c>
      <c r="BR65">
        <v>2.19</v>
      </c>
      <c r="BS65">
        <v>1.64</v>
      </c>
      <c r="BT65">
        <v>2.1848030000000001</v>
      </c>
      <c r="BU65">
        <v>0</v>
      </c>
      <c r="BV65">
        <v>2.006977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0.19695399999999999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78.391267000000013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642.32749999999999</v>
      </c>
      <c r="L66">
        <v>308.80790000000002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42.846212999999999</v>
      </c>
      <c r="S66">
        <v>26.607700000000001</v>
      </c>
      <c r="T66">
        <v>0</v>
      </c>
      <c r="U66">
        <v>348.97500000000002</v>
      </c>
      <c r="V66">
        <v>14.25</v>
      </c>
      <c r="W66">
        <v>44.074269999999999</v>
      </c>
      <c r="X66">
        <v>143.37899999999999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9.1450840000000007</v>
      </c>
      <c r="AG66">
        <v>42.599863999999997</v>
      </c>
      <c r="AH66">
        <v>0</v>
      </c>
      <c r="AI66">
        <v>0</v>
      </c>
      <c r="AJ66">
        <v>0</v>
      </c>
      <c r="AK66">
        <v>26.029924000000001</v>
      </c>
      <c r="AL66">
        <v>24.402000000000001</v>
      </c>
      <c r="AM66">
        <v>16.345120999999999</v>
      </c>
      <c r="AN66">
        <v>0.803041</v>
      </c>
      <c r="AO66">
        <v>0</v>
      </c>
      <c r="AP66">
        <v>0</v>
      </c>
      <c r="AQ66">
        <v>38.022941000000003</v>
      </c>
      <c r="AR66">
        <v>38.64</v>
      </c>
      <c r="AS66">
        <v>28.249199999999998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78.573388000000008</v>
      </c>
      <c r="BA66">
        <f t="shared" si="1"/>
        <v>2337.8141869999995</v>
      </c>
      <c r="BB66">
        <v>63</v>
      </c>
      <c r="BD66">
        <v>7.53</v>
      </c>
      <c r="BE66">
        <v>1.95</v>
      </c>
      <c r="BF66">
        <v>3.04</v>
      </c>
      <c r="BG66">
        <v>1.84</v>
      </c>
      <c r="BH66">
        <v>6.23</v>
      </c>
      <c r="BI66">
        <v>1.33</v>
      </c>
      <c r="BJ66">
        <v>1.32</v>
      </c>
      <c r="BK66">
        <v>1.75</v>
      </c>
      <c r="BL66">
        <v>1.04</v>
      </c>
      <c r="BM66">
        <v>0.2</v>
      </c>
      <c r="BN66">
        <v>3.57</v>
      </c>
      <c r="BO66">
        <v>3.78</v>
      </c>
      <c r="BP66">
        <v>0.26</v>
      </c>
      <c r="BQ66">
        <v>2.0099999999999998</v>
      </c>
      <c r="BR66">
        <v>2.19</v>
      </c>
      <c r="BS66">
        <v>1.64</v>
      </c>
      <c r="BT66">
        <v>2.1902110000000001</v>
      </c>
      <c r="BU66">
        <v>0</v>
      </c>
      <c r="BV66">
        <v>2.006977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0.37366700000000003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0.99196799999999996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78.573388000000008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687.45299999999997</v>
      </c>
      <c r="L67">
        <v>343.92070000000001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42.846212999999999</v>
      </c>
      <c r="S67">
        <v>26.607700000000001</v>
      </c>
      <c r="T67">
        <v>0</v>
      </c>
      <c r="U67">
        <v>348.97500000000002</v>
      </c>
      <c r="V67">
        <v>14.25</v>
      </c>
      <c r="W67">
        <v>44.074269999999999</v>
      </c>
      <c r="X67">
        <v>143.37899999999999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9.1450840000000007</v>
      </c>
      <c r="AG67">
        <v>42.599863999999997</v>
      </c>
      <c r="AH67">
        <v>0</v>
      </c>
      <c r="AI67">
        <v>0</v>
      </c>
      <c r="AJ67">
        <v>0</v>
      </c>
      <c r="AK67">
        <v>26.029924000000001</v>
      </c>
      <c r="AL67">
        <v>24.402000000000001</v>
      </c>
      <c r="AM67">
        <v>16.345120999999999</v>
      </c>
      <c r="AN67">
        <v>0.803041</v>
      </c>
      <c r="AO67">
        <v>0</v>
      </c>
      <c r="AP67">
        <v>0</v>
      </c>
      <c r="AQ67">
        <v>38.022941000000003</v>
      </c>
      <c r="AR67">
        <v>45.264000000000003</v>
      </c>
      <c r="AS67">
        <v>28.249199999999998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78.929422000000002</v>
      </c>
      <c r="BA67">
        <f t="shared" si="1"/>
        <v>2425.032521000001</v>
      </c>
      <c r="BB67">
        <v>64</v>
      </c>
      <c r="BD67">
        <v>7.53</v>
      </c>
      <c r="BE67">
        <v>1.95</v>
      </c>
      <c r="BF67">
        <v>3.04</v>
      </c>
      <c r="BG67">
        <v>1.84</v>
      </c>
      <c r="BH67">
        <v>6.23</v>
      </c>
      <c r="BI67">
        <v>1.43</v>
      </c>
      <c r="BJ67">
        <v>1.4</v>
      </c>
      <c r="BK67">
        <v>1.75</v>
      </c>
      <c r="BL67">
        <v>1.04</v>
      </c>
      <c r="BM67">
        <v>0.2</v>
      </c>
      <c r="BN67">
        <v>3.57</v>
      </c>
      <c r="BO67">
        <v>3.78</v>
      </c>
      <c r="BP67">
        <v>0.26</v>
      </c>
      <c r="BQ67">
        <v>2.0099999999999998</v>
      </c>
      <c r="BR67">
        <v>2.19</v>
      </c>
      <c r="BS67">
        <v>1.64</v>
      </c>
      <c r="BT67">
        <v>2.1902110000000001</v>
      </c>
      <c r="BU67">
        <v>0</v>
      </c>
      <c r="BV67">
        <v>2.006977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0.549701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0.99196799999999996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78.929422000000002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687.45299999999997</v>
      </c>
      <c r="L68">
        <v>343.92070000000001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42.846212999999999</v>
      </c>
      <c r="S68">
        <v>26.607700000000001</v>
      </c>
      <c r="T68">
        <v>0</v>
      </c>
      <c r="U68">
        <v>348.97500000000002</v>
      </c>
      <c r="V68">
        <v>14.25</v>
      </c>
      <c r="W68">
        <v>44.074269999999999</v>
      </c>
      <c r="X68">
        <v>143.37899999999999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9.1450840000000007</v>
      </c>
      <c r="AG68">
        <v>42.599863999999997</v>
      </c>
      <c r="AH68">
        <v>0</v>
      </c>
      <c r="AI68">
        <v>0</v>
      </c>
      <c r="AJ68">
        <v>0</v>
      </c>
      <c r="AK68">
        <v>26.029924000000001</v>
      </c>
      <c r="AL68">
        <v>24.402000000000001</v>
      </c>
      <c r="AM68">
        <v>16.345120999999999</v>
      </c>
      <c r="AN68">
        <v>0.803041</v>
      </c>
      <c r="AO68">
        <v>0</v>
      </c>
      <c r="AP68">
        <v>0</v>
      </c>
      <c r="AQ68">
        <v>38.022941000000003</v>
      </c>
      <c r="AR68">
        <v>45.264000000000003</v>
      </c>
      <c r="AS68">
        <v>28.249199999999998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78.96224100000002</v>
      </c>
      <c r="BA68">
        <f t="shared" ref="BA68:BA99" si="4">SUM(B68:AZ68)</f>
        <v>2425.065340000001</v>
      </c>
      <c r="BB68">
        <v>65</v>
      </c>
      <c r="BD68">
        <v>7.53</v>
      </c>
      <c r="BE68">
        <v>1.95</v>
      </c>
      <c r="BF68">
        <v>3.04</v>
      </c>
      <c r="BG68">
        <v>1.84</v>
      </c>
      <c r="BH68">
        <v>6.23</v>
      </c>
      <c r="BI68">
        <v>1.43</v>
      </c>
      <c r="BJ68">
        <v>1.41</v>
      </c>
      <c r="BK68">
        <v>1.75</v>
      </c>
      <c r="BL68">
        <v>1.04</v>
      </c>
      <c r="BM68">
        <v>0.2</v>
      </c>
      <c r="BN68">
        <v>3.57</v>
      </c>
      <c r="BO68">
        <v>3.78</v>
      </c>
      <c r="BP68">
        <v>0.26</v>
      </c>
      <c r="BQ68">
        <v>2.0099999999999998</v>
      </c>
      <c r="BR68">
        <v>2.19</v>
      </c>
      <c r="BS68">
        <v>1.64</v>
      </c>
      <c r="BT68">
        <v>2.1902110000000001</v>
      </c>
      <c r="BU68">
        <v>0</v>
      </c>
      <c r="BV68">
        <v>2.006977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0.57252000000000003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0.99196799999999996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78.96224100000002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687.63300000000004</v>
      </c>
      <c r="L69">
        <v>406.70479999999998</v>
      </c>
      <c r="M69">
        <v>92.91</v>
      </c>
      <c r="N69">
        <v>119.136178</v>
      </c>
      <c r="O69">
        <v>124.789163</v>
      </c>
      <c r="P69">
        <v>105.3501</v>
      </c>
      <c r="Q69">
        <v>0</v>
      </c>
      <c r="R69">
        <v>42.846212999999999</v>
      </c>
      <c r="S69">
        <v>26.607700000000001</v>
      </c>
      <c r="T69">
        <v>0</v>
      </c>
      <c r="U69">
        <v>348.97500000000002</v>
      </c>
      <c r="V69">
        <v>14.25</v>
      </c>
      <c r="W69">
        <v>35.091073000000002</v>
      </c>
      <c r="X69">
        <v>115.673033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9.1450840000000007</v>
      </c>
      <c r="AG69">
        <v>42.599863999999997</v>
      </c>
      <c r="AH69">
        <v>0</v>
      </c>
      <c r="AI69">
        <v>0</v>
      </c>
      <c r="AJ69">
        <v>0</v>
      </c>
      <c r="AK69">
        <v>26.029924000000001</v>
      </c>
      <c r="AL69">
        <v>24.402000000000001</v>
      </c>
      <c r="AM69">
        <v>16.345120999999999</v>
      </c>
      <c r="AN69">
        <v>0.803041</v>
      </c>
      <c r="AO69">
        <v>0</v>
      </c>
      <c r="AP69">
        <v>0</v>
      </c>
      <c r="AQ69">
        <v>38.022941000000003</v>
      </c>
      <c r="AR69">
        <v>45.264000000000003</v>
      </c>
      <c r="AS69">
        <v>28.249199999999998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78.96224100000002</v>
      </c>
      <c r="BA69">
        <f t="shared" si="4"/>
        <v>2451.3402760000008</v>
      </c>
      <c r="BB69">
        <v>66</v>
      </c>
      <c r="BD69">
        <v>7.53</v>
      </c>
      <c r="BE69">
        <v>1.95</v>
      </c>
      <c r="BF69">
        <v>3.04</v>
      </c>
      <c r="BG69">
        <v>1.84</v>
      </c>
      <c r="BH69">
        <v>6.23</v>
      </c>
      <c r="BI69">
        <v>1.43</v>
      </c>
      <c r="BJ69">
        <v>1.41</v>
      </c>
      <c r="BK69">
        <v>1.75</v>
      </c>
      <c r="BL69">
        <v>1.04</v>
      </c>
      <c r="BM69">
        <v>0.2</v>
      </c>
      <c r="BN69">
        <v>3.57</v>
      </c>
      <c r="BO69">
        <v>3.78</v>
      </c>
      <c r="BP69">
        <v>0.26</v>
      </c>
      <c r="BQ69">
        <v>2.0099999999999998</v>
      </c>
      <c r="BR69">
        <v>2.19</v>
      </c>
      <c r="BS69">
        <v>1.64</v>
      </c>
      <c r="BT69">
        <v>2.1902110000000001</v>
      </c>
      <c r="BU69">
        <v>0</v>
      </c>
      <c r="BV69">
        <v>2.006977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0.57252000000000003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0.99196799999999996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78.96224100000002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687.63300000000004</v>
      </c>
      <c r="L70">
        <v>437.61</v>
      </c>
      <c r="M70">
        <v>92.91</v>
      </c>
      <c r="N70">
        <v>119.136178</v>
      </c>
      <c r="O70">
        <v>124.789163</v>
      </c>
      <c r="P70">
        <v>105.3501</v>
      </c>
      <c r="Q70">
        <v>0</v>
      </c>
      <c r="R70">
        <v>42.846212999999999</v>
      </c>
      <c r="S70">
        <v>26.607700000000001</v>
      </c>
      <c r="T70">
        <v>0</v>
      </c>
      <c r="U70">
        <v>348.97500000000002</v>
      </c>
      <c r="V70">
        <v>14.25</v>
      </c>
      <c r="W70">
        <v>35.091073000000002</v>
      </c>
      <c r="X70">
        <v>115.673033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9.1450840000000007</v>
      </c>
      <c r="AG70">
        <v>42.599863999999997</v>
      </c>
      <c r="AH70">
        <v>0</v>
      </c>
      <c r="AI70">
        <v>0</v>
      </c>
      <c r="AJ70">
        <v>0</v>
      </c>
      <c r="AK70">
        <v>26.029924000000001</v>
      </c>
      <c r="AL70">
        <v>24.402000000000001</v>
      </c>
      <c r="AM70">
        <v>16.345120999999999</v>
      </c>
      <c r="AN70">
        <v>0.803041</v>
      </c>
      <c r="AO70">
        <v>0</v>
      </c>
      <c r="AP70">
        <v>0</v>
      </c>
      <c r="AQ70">
        <v>38.022941000000003</v>
      </c>
      <c r="AR70">
        <v>45.264000000000003</v>
      </c>
      <c r="AS70">
        <v>28.249199999999998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78.96224100000002</v>
      </c>
      <c r="BA70">
        <f t="shared" si="4"/>
        <v>2482.245476000001</v>
      </c>
      <c r="BB70">
        <v>67</v>
      </c>
      <c r="BD70">
        <v>7.53</v>
      </c>
      <c r="BE70">
        <v>1.95</v>
      </c>
      <c r="BF70">
        <v>3.04</v>
      </c>
      <c r="BG70">
        <v>1.84</v>
      </c>
      <c r="BH70">
        <v>6.23</v>
      </c>
      <c r="BI70">
        <v>1.43</v>
      </c>
      <c r="BJ70">
        <v>1.41</v>
      </c>
      <c r="BK70">
        <v>1.75</v>
      </c>
      <c r="BL70">
        <v>1.04</v>
      </c>
      <c r="BM70">
        <v>0.2</v>
      </c>
      <c r="BN70">
        <v>3.57</v>
      </c>
      <c r="BO70">
        <v>3.78</v>
      </c>
      <c r="BP70">
        <v>0.26</v>
      </c>
      <c r="BQ70">
        <v>2.0099999999999998</v>
      </c>
      <c r="BR70">
        <v>2.19</v>
      </c>
      <c r="BS70">
        <v>1.64</v>
      </c>
      <c r="BT70">
        <v>2.1902110000000001</v>
      </c>
      <c r="BU70">
        <v>0</v>
      </c>
      <c r="BV70">
        <v>2.006977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0.57252000000000003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0.99196799999999996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78.96224100000002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687.63300000000004</v>
      </c>
      <c r="L71">
        <v>437.61</v>
      </c>
      <c r="M71">
        <v>92.91</v>
      </c>
      <c r="N71">
        <v>119.136178</v>
      </c>
      <c r="O71">
        <v>124.789163</v>
      </c>
      <c r="P71">
        <v>105.3501</v>
      </c>
      <c r="Q71">
        <v>0</v>
      </c>
      <c r="R71">
        <v>42.846212999999999</v>
      </c>
      <c r="S71">
        <v>26.607700000000001</v>
      </c>
      <c r="T71">
        <v>0</v>
      </c>
      <c r="U71">
        <v>348.97500000000002</v>
      </c>
      <c r="V71">
        <v>14.25</v>
      </c>
      <c r="W71">
        <v>35.091073000000002</v>
      </c>
      <c r="X71">
        <v>115.673033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17.274048000000001</v>
      </c>
      <c r="AG71">
        <v>42.599863999999997</v>
      </c>
      <c r="AH71">
        <v>19.544236000000001</v>
      </c>
      <c r="AI71">
        <v>0</v>
      </c>
      <c r="AJ71">
        <v>0</v>
      </c>
      <c r="AK71">
        <v>26.029924000000001</v>
      </c>
      <c r="AL71">
        <v>24.402000000000001</v>
      </c>
      <c r="AM71">
        <v>16.345120999999999</v>
      </c>
      <c r="AN71">
        <v>0.803041</v>
      </c>
      <c r="AO71">
        <v>0</v>
      </c>
      <c r="AP71">
        <v>0</v>
      </c>
      <c r="AQ71">
        <v>38.022941000000003</v>
      </c>
      <c r="AR71">
        <v>38.64</v>
      </c>
      <c r="AS71">
        <v>28.249199999999998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79.077967000000001</v>
      </c>
      <c r="BA71">
        <f t="shared" si="4"/>
        <v>2503.4104020000009</v>
      </c>
      <c r="BB71">
        <v>68</v>
      </c>
      <c r="BD71">
        <v>7.49</v>
      </c>
      <c r="BE71">
        <v>1.95</v>
      </c>
      <c r="BF71">
        <v>3.04</v>
      </c>
      <c r="BG71">
        <v>1.84</v>
      </c>
      <c r="BH71">
        <v>6.23</v>
      </c>
      <c r="BI71">
        <v>1.43</v>
      </c>
      <c r="BJ71">
        <v>1.41</v>
      </c>
      <c r="BK71">
        <v>1.75</v>
      </c>
      <c r="BL71">
        <v>1.04</v>
      </c>
      <c r="BM71">
        <v>0.2</v>
      </c>
      <c r="BN71">
        <v>3.57</v>
      </c>
      <c r="BO71">
        <v>3.78</v>
      </c>
      <c r="BP71">
        <v>0.26</v>
      </c>
      <c r="BQ71">
        <v>2.0099999999999998</v>
      </c>
      <c r="BR71">
        <v>2.19</v>
      </c>
      <c r="BS71">
        <v>1.64</v>
      </c>
      <c r="BT71">
        <v>2.1902110000000001</v>
      </c>
      <c r="BU71">
        <v>0</v>
      </c>
      <c r="BV71">
        <v>2.006977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0.57252000000000003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0.99196799999999996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79.077967000000001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687.63300000000004</v>
      </c>
      <c r="L72">
        <v>437.61</v>
      </c>
      <c r="M72">
        <v>92.91</v>
      </c>
      <c r="N72">
        <v>119.136178</v>
      </c>
      <c r="O72">
        <v>124.789163</v>
      </c>
      <c r="P72">
        <v>105.3501</v>
      </c>
      <c r="Q72">
        <v>0</v>
      </c>
      <c r="R72">
        <v>42.846212999999999</v>
      </c>
      <c r="S72">
        <v>26.607700000000001</v>
      </c>
      <c r="T72">
        <v>0</v>
      </c>
      <c r="U72">
        <v>348.97500000000002</v>
      </c>
      <c r="V72">
        <v>14.25</v>
      </c>
      <c r="W72">
        <v>35.091073000000002</v>
      </c>
      <c r="X72">
        <v>115.673033</v>
      </c>
      <c r="Y72">
        <v>0</v>
      </c>
      <c r="Z72">
        <v>6.5537999999999998</v>
      </c>
      <c r="AA72">
        <v>12.64</v>
      </c>
      <c r="AB72">
        <v>3.4694120000000002</v>
      </c>
      <c r="AC72">
        <v>0</v>
      </c>
      <c r="AD72">
        <v>0</v>
      </c>
      <c r="AE72">
        <v>0</v>
      </c>
      <c r="AF72">
        <v>17.274048000000001</v>
      </c>
      <c r="AG72">
        <v>42.599863999999997</v>
      </c>
      <c r="AH72">
        <v>48.274262999999998</v>
      </c>
      <c r="AI72">
        <v>0</v>
      </c>
      <c r="AJ72">
        <v>0</v>
      </c>
      <c r="AK72">
        <v>26.029924000000001</v>
      </c>
      <c r="AL72">
        <v>24.402000000000001</v>
      </c>
      <c r="AM72">
        <v>16.345120999999999</v>
      </c>
      <c r="AN72">
        <v>0.803041</v>
      </c>
      <c r="AO72">
        <v>0</v>
      </c>
      <c r="AP72">
        <v>0</v>
      </c>
      <c r="AQ72">
        <v>38.022941000000003</v>
      </c>
      <c r="AR72">
        <v>38.64</v>
      </c>
      <c r="AS72">
        <v>28.249199999999998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79.515332000000001</v>
      </c>
      <c r="BA72">
        <f t="shared" si="4"/>
        <v>2548.6872060000001</v>
      </c>
      <c r="BB72">
        <v>69</v>
      </c>
      <c r="BD72">
        <v>7.49</v>
      </c>
      <c r="BE72">
        <v>1.95</v>
      </c>
      <c r="BF72">
        <v>3.04</v>
      </c>
      <c r="BG72">
        <v>1.84</v>
      </c>
      <c r="BH72">
        <v>6.23</v>
      </c>
      <c r="BI72">
        <v>1.43</v>
      </c>
      <c r="BJ72">
        <v>1.41</v>
      </c>
      <c r="BK72">
        <v>1.75</v>
      </c>
      <c r="BL72">
        <v>1.04</v>
      </c>
      <c r="BM72">
        <v>0.2</v>
      </c>
      <c r="BN72">
        <v>3.57</v>
      </c>
      <c r="BO72">
        <v>3.78</v>
      </c>
      <c r="BP72">
        <v>0.26</v>
      </c>
      <c r="BQ72">
        <v>2.0099999999999998</v>
      </c>
      <c r="BR72">
        <v>2.19</v>
      </c>
      <c r="BS72">
        <v>1.64</v>
      </c>
      <c r="BT72">
        <v>2.1902110000000001</v>
      </c>
      <c r="BU72">
        <v>0</v>
      </c>
      <c r="BV72">
        <v>2.006977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0.57252000000000003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0.99196799999999996</v>
      </c>
      <c r="CU72">
        <v>0.209338</v>
      </c>
      <c r="CV72">
        <v>0.38375300000000001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79.515332000000001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687.63300000000004</v>
      </c>
      <c r="L73">
        <v>437.61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42.846212999999999</v>
      </c>
      <c r="S73">
        <v>26.607700000000001</v>
      </c>
      <c r="T73">
        <v>0</v>
      </c>
      <c r="U73">
        <v>348.97500000000002</v>
      </c>
      <c r="V73">
        <v>14.25</v>
      </c>
      <c r="W73">
        <v>32.170999999999999</v>
      </c>
      <c r="X73">
        <v>95.459000000000003</v>
      </c>
      <c r="Y73">
        <v>0</v>
      </c>
      <c r="Z73">
        <v>6.5537999999999998</v>
      </c>
      <c r="AA73">
        <v>25.28</v>
      </c>
      <c r="AB73">
        <v>13.600092</v>
      </c>
      <c r="AC73">
        <v>0</v>
      </c>
      <c r="AD73">
        <v>0</v>
      </c>
      <c r="AE73">
        <v>0</v>
      </c>
      <c r="AF73">
        <v>17.274048000000001</v>
      </c>
      <c r="AG73">
        <v>42.599863999999997</v>
      </c>
      <c r="AH73">
        <v>72.411394000000001</v>
      </c>
      <c r="AI73">
        <v>0</v>
      </c>
      <c r="AJ73">
        <v>0</v>
      </c>
      <c r="AK73">
        <v>26.029924000000001</v>
      </c>
      <c r="AL73">
        <v>12.782</v>
      </c>
      <c r="AM73">
        <v>16.345120999999999</v>
      </c>
      <c r="AN73">
        <v>0.803041</v>
      </c>
      <c r="AO73">
        <v>0</v>
      </c>
      <c r="AP73">
        <v>0</v>
      </c>
      <c r="AQ73">
        <v>38.022941000000003</v>
      </c>
      <c r="AR73">
        <v>47.472000000000001</v>
      </c>
      <c r="AS73">
        <v>28.249199999999998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80.205883000000014</v>
      </c>
      <c r="BA73">
        <f t="shared" si="4"/>
        <v>2570.3634620000016</v>
      </c>
      <c r="BB73">
        <v>70</v>
      </c>
      <c r="BD73">
        <v>7.49</v>
      </c>
      <c r="BE73">
        <v>1.95</v>
      </c>
      <c r="BF73">
        <v>3.04</v>
      </c>
      <c r="BG73">
        <v>1.84</v>
      </c>
      <c r="BH73">
        <v>6.23</v>
      </c>
      <c r="BI73">
        <v>1.43</v>
      </c>
      <c r="BJ73">
        <v>1.49</v>
      </c>
      <c r="BK73">
        <v>1.75</v>
      </c>
      <c r="BL73">
        <v>1.04</v>
      </c>
      <c r="BM73">
        <v>0.2</v>
      </c>
      <c r="BN73">
        <v>3.57</v>
      </c>
      <c r="BO73">
        <v>3.78</v>
      </c>
      <c r="BP73">
        <v>0.26</v>
      </c>
      <c r="BQ73">
        <v>2.0099999999999998</v>
      </c>
      <c r="BR73">
        <v>2.19</v>
      </c>
      <c r="BS73">
        <v>1.64</v>
      </c>
      <c r="BT73">
        <v>2.1902110000000001</v>
      </c>
      <c r="BU73">
        <v>0</v>
      </c>
      <c r="BV73">
        <v>2.006977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0.57252000000000003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0.99196799999999996</v>
      </c>
      <c r="CU73">
        <v>0.62801200000000001</v>
      </c>
      <c r="CV73">
        <v>0.57562999999999998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80.205883000000014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687.63300000000004</v>
      </c>
      <c r="L74">
        <v>437.61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42.846212999999999</v>
      </c>
      <c r="S74">
        <v>26.607700000000001</v>
      </c>
      <c r="T74">
        <v>0</v>
      </c>
      <c r="U74">
        <v>348.97500000000002</v>
      </c>
      <c r="V74">
        <v>14.25</v>
      </c>
      <c r="W74">
        <v>32.170999999999999</v>
      </c>
      <c r="X74">
        <v>95.459000000000003</v>
      </c>
      <c r="Y74">
        <v>0</v>
      </c>
      <c r="Z74">
        <v>6.5537999999999998</v>
      </c>
      <c r="AA74">
        <v>25.28</v>
      </c>
      <c r="AB74">
        <v>13.600092</v>
      </c>
      <c r="AC74">
        <v>9.2332590000000003</v>
      </c>
      <c r="AD74">
        <v>9.4297959999999996</v>
      </c>
      <c r="AE74">
        <v>17.006554999999999</v>
      </c>
      <c r="AF74">
        <v>17.274048000000001</v>
      </c>
      <c r="AG74">
        <v>42.599863999999997</v>
      </c>
      <c r="AH74">
        <v>85.994637999999995</v>
      </c>
      <c r="AI74">
        <v>0</v>
      </c>
      <c r="AJ74">
        <v>0</v>
      </c>
      <c r="AK74">
        <v>26.029924000000001</v>
      </c>
      <c r="AL74">
        <v>12.782</v>
      </c>
      <c r="AM74">
        <v>16.345120999999999</v>
      </c>
      <c r="AN74">
        <v>0.803041</v>
      </c>
      <c r="AO74">
        <v>0</v>
      </c>
      <c r="AP74">
        <v>0</v>
      </c>
      <c r="AQ74">
        <v>38.022941000000003</v>
      </c>
      <c r="AR74">
        <v>47.472000000000001</v>
      </c>
      <c r="AS74">
        <v>28.249199999999998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80.605210000000014</v>
      </c>
      <c r="BA74">
        <f t="shared" si="4"/>
        <v>2620.0156430000015</v>
      </c>
      <c r="BB74">
        <v>71</v>
      </c>
      <c r="BD74">
        <v>7.49</v>
      </c>
      <c r="BE74">
        <v>1.95</v>
      </c>
      <c r="BF74">
        <v>3.04</v>
      </c>
      <c r="BG74">
        <v>1.84</v>
      </c>
      <c r="BH74">
        <v>6.23</v>
      </c>
      <c r="BI74">
        <v>1.43</v>
      </c>
      <c r="BJ74">
        <v>1.49</v>
      </c>
      <c r="BK74">
        <v>1.75</v>
      </c>
      <c r="BL74">
        <v>1.04</v>
      </c>
      <c r="BM74">
        <v>0.2</v>
      </c>
      <c r="BN74">
        <v>3.57</v>
      </c>
      <c r="BO74">
        <v>3.78</v>
      </c>
      <c r="BP74">
        <v>0.26</v>
      </c>
      <c r="BQ74">
        <v>2.0099999999999998</v>
      </c>
      <c r="BR74">
        <v>2.19</v>
      </c>
      <c r="BS74">
        <v>1.64</v>
      </c>
      <c r="BT74">
        <v>2.1902110000000001</v>
      </c>
      <c r="BU74">
        <v>0</v>
      </c>
      <c r="BV74">
        <v>2.006977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0.57252000000000003</v>
      </c>
      <c r="CP74">
        <v>4.2581249999999997</v>
      </c>
      <c r="CQ74">
        <v>1.8527720000000001</v>
      </c>
      <c r="CR74">
        <v>0.84606800000000004</v>
      </c>
      <c r="CS74">
        <v>1.3710979999999999</v>
      </c>
      <c r="CT74">
        <v>0.99196799999999996</v>
      </c>
      <c r="CU74">
        <v>0.83735000000000004</v>
      </c>
      <c r="CV74">
        <v>0.68408100000000005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80.605210000000014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687.63300000000004</v>
      </c>
      <c r="L75">
        <v>437.61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42.846212999999999</v>
      </c>
      <c r="S75">
        <v>26.607700000000001</v>
      </c>
      <c r="T75">
        <v>0</v>
      </c>
      <c r="U75">
        <v>348.97500000000002</v>
      </c>
      <c r="V75">
        <v>14.25</v>
      </c>
      <c r="W75">
        <v>32.170999999999999</v>
      </c>
      <c r="X75">
        <v>95.459000000000003</v>
      </c>
      <c r="Y75">
        <v>0</v>
      </c>
      <c r="Z75">
        <v>13.1076</v>
      </c>
      <c r="AA75">
        <v>25.28</v>
      </c>
      <c r="AB75">
        <v>27.422225999999998</v>
      </c>
      <c r="AC75">
        <v>18.466519999999999</v>
      </c>
      <c r="AD75">
        <v>9.4297959999999996</v>
      </c>
      <c r="AE75">
        <v>33.215927999999998</v>
      </c>
      <c r="AF75">
        <v>24.996563999999999</v>
      </c>
      <c r="AG75">
        <v>42.599863999999997</v>
      </c>
      <c r="AH75">
        <v>74.268096999999997</v>
      </c>
      <c r="AI75">
        <v>0</v>
      </c>
      <c r="AJ75">
        <v>0</v>
      </c>
      <c r="AK75">
        <v>26.029924000000001</v>
      </c>
      <c r="AL75">
        <v>12.782</v>
      </c>
      <c r="AM75">
        <v>16.345120999999999</v>
      </c>
      <c r="AN75">
        <v>0.803041</v>
      </c>
      <c r="AO75">
        <v>0</v>
      </c>
      <c r="AP75">
        <v>0</v>
      </c>
      <c r="AQ75">
        <v>36.240614999999998</v>
      </c>
      <c r="AR75">
        <v>38.64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80.281322000000017</v>
      </c>
      <c r="BA75">
        <f t="shared" si="4"/>
        <v>2654.5401550000001</v>
      </c>
      <c r="BB75">
        <v>72</v>
      </c>
      <c r="BD75">
        <v>7.49</v>
      </c>
      <c r="BE75">
        <v>1.95</v>
      </c>
      <c r="BF75">
        <v>3.04</v>
      </c>
      <c r="BG75">
        <v>1.84</v>
      </c>
      <c r="BH75">
        <v>6.23</v>
      </c>
      <c r="BI75">
        <v>1.33</v>
      </c>
      <c r="BJ75">
        <v>1.41</v>
      </c>
      <c r="BK75">
        <v>1.75</v>
      </c>
      <c r="BL75">
        <v>1.04</v>
      </c>
      <c r="BM75">
        <v>0.2</v>
      </c>
      <c r="BN75">
        <v>3.57</v>
      </c>
      <c r="BO75">
        <v>3.78</v>
      </c>
      <c r="BP75">
        <v>0.26</v>
      </c>
      <c r="BQ75">
        <v>2.0099999999999998</v>
      </c>
      <c r="BR75">
        <v>2.19</v>
      </c>
      <c r="BS75">
        <v>1.64</v>
      </c>
      <c r="BT75">
        <v>2.1902110000000001</v>
      </c>
      <c r="BU75">
        <v>0</v>
      </c>
      <c r="BV75">
        <v>2.006977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0.64408500000000002</v>
      </c>
      <c r="CP75">
        <v>4.2581249999999997</v>
      </c>
      <c r="CQ75">
        <v>1.8714249999999999</v>
      </c>
      <c r="CR75">
        <v>0.84606800000000004</v>
      </c>
      <c r="CS75">
        <v>1.3710979999999999</v>
      </c>
      <c r="CT75">
        <v>0.99196799999999996</v>
      </c>
      <c r="CU75">
        <v>0.69779100000000005</v>
      </c>
      <c r="CV75">
        <v>0.589534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80.281322000000017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687.63300000000004</v>
      </c>
      <c r="L76">
        <v>437.61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42.846212999999999</v>
      </c>
      <c r="S76">
        <v>26.607700000000001</v>
      </c>
      <c r="T76">
        <v>0</v>
      </c>
      <c r="U76">
        <v>348.97500000000002</v>
      </c>
      <c r="V76">
        <v>14.25</v>
      </c>
      <c r="W76">
        <v>32.170999999999999</v>
      </c>
      <c r="X76">
        <v>95.459000000000003</v>
      </c>
      <c r="Y76">
        <v>0</v>
      </c>
      <c r="Z76">
        <v>19.6614</v>
      </c>
      <c r="AA76">
        <v>28.09872</v>
      </c>
      <c r="AB76">
        <v>41.133339999999997</v>
      </c>
      <c r="AC76">
        <v>29.018816000000001</v>
      </c>
      <c r="AD76">
        <v>18.859591999999999</v>
      </c>
      <c r="AE76">
        <v>51.195045</v>
      </c>
      <c r="AF76">
        <v>35.564217999999997</v>
      </c>
      <c r="AG76">
        <v>42.599863999999997</v>
      </c>
      <c r="AH76">
        <v>107.493298</v>
      </c>
      <c r="AI76">
        <v>0</v>
      </c>
      <c r="AJ76">
        <v>0</v>
      </c>
      <c r="AK76">
        <v>26.029924000000001</v>
      </c>
      <c r="AL76">
        <v>12.782</v>
      </c>
      <c r="AM76">
        <v>16.345120999999999</v>
      </c>
      <c r="AN76">
        <v>0.803041</v>
      </c>
      <c r="AO76">
        <v>0</v>
      </c>
      <c r="AP76">
        <v>0</v>
      </c>
      <c r="AQ76">
        <v>38.022941000000003</v>
      </c>
      <c r="AR76">
        <v>38.64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81.246864000000002</v>
      </c>
      <c r="BA76">
        <f t="shared" si="4"/>
        <v>2762.1257209999994</v>
      </c>
      <c r="BB76">
        <v>73</v>
      </c>
      <c r="BD76">
        <v>7.49</v>
      </c>
      <c r="BE76">
        <v>1.95</v>
      </c>
      <c r="BF76">
        <v>3.04</v>
      </c>
      <c r="BG76">
        <v>1.84</v>
      </c>
      <c r="BH76">
        <v>6.23</v>
      </c>
      <c r="BI76">
        <v>1.33</v>
      </c>
      <c r="BJ76">
        <v>1.41</v>
      </c>
      <c r="BK76">
        <v>1.75</v>
      </c>
      <c r="BL76">
        <v>1.04</v>
      </c>
      <c r="BM76">
        <v>0.2</v>
      </c>
      <c r="BN76">
        <v>3.57</v>
      </c>
      <c r="BO76">
        <v>3.78</v>
      </c>
      <c r="BP76">
        <v>0.26</v>
      </c>
      <c r="BQ76">
        <v>2.0099999999999998</v>
      </c>
      <c r="BR76">
        <v>2.19</v>
      </c>
      <c r="BS76">
        <v>1.64</v>
      </c>
      <c r="BT76">
        <v>2.1902110000000001</v>
      </c>
      <c r="BU76">
        <v>0</v>
      </c>
      <c r="BV76">
        <v>2.006977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0.787215</v>
      </c>
      <c r="CP76">
        <v>4.2581249999999997</v>
      </c>
      <c r="CQ76">
        <v>1.8714249999999999</v>
      </c>
      <c r="CR76">
        <v>0.84606800000000004</v>
      </c>
      <c r="CS76">
        <v>1.3710979999999999</v>
      </c>
      <c r="CT76">
        <v>0.99196799999999996</v>
      </c>
      <c r="CU76">
        <v>1.2560249999999999</v>
      </c>
      <c r="CV76">
        <v>0.85371200000000003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81.246864000000002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687.63300000000004</v>
      </c>
      <c r="L77">
        <v>437.61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26.607700000000001</v>
      </c>
      <c r="T77">
        <v>0</v>
      </c>
      <c r="U77">
        <v>348.97500000000002</v>
      </c>
      <c r="V77">
        <v>14.25</v>
      </c>
      <c r="W77">
        <v>32.170999999999999</v>
      </c>
      <c r="X77">
        <v>95.459000000000003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51.195045</v>
      </c>
      <c r="AF77">
        <v>35.564217999999997</v>
      </c>
      <c r="AG77">
        <v>42.599863999999997</v>
      </c>
      <c r="AH77">
        <v>120.68565700000001</v>
      </c>
      <c r="AI77">
        <v>0</v>
      </c>
      <c r="AJ77">
        <v>0</v>
      </c>
      <c r="AK77">
        <v>26.029924000000001</v>
      </c>
      <c r="AL77">
        <v>24.402000000000001</v>
      </c>
      <c r="AM77">
        <v>16.345120999999999</v>
      </c>
      <c r="AN77">
        <v>0.803041</v>
      </c>
      <c r="AO77">
        <v>0</v>
      </c>
      <c r="AP77">
        <v>0</v>
      </c>
      <c r="AQ77">
        <v>38.022941000000003</v>
      </c>
      <c r="AR77">
        <v>38.64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81.914340000000024</v>
      </c>
      <c r="BA77">
        <f t="shared" si="4"/>
        <v>2798.1209199999998</v>
      </c>
      <c r="BB77">
        <v>74</v>
      </c>
      <c r="BD77">
        <v>7.49</v>
      </c>
      <c r="BE77">
        <v>1.95</v>
      </c>
      <c r="BF77">
        <v>3.04</v>
      </c>
      <c r="BG77">
        <v>1.84</v>
      </c>
      <c r="BH77">
        <v>6.23</v>
      </c>
      <c r="BI77">
        <v>1.33</v>
      </c>
      <c r="BJ77">
        <v>1.41</v>
      </c>
      <c r="BK77">
        <v>1.75</v>
      </c>
      <c r="BL77">
        <v>1.04</v>
      </c>
      <c r="BM77">
        <v>0.2</v>
      </c>
      <c r="BN77">
        <v>3.57</v>
      </c>
      <c r="BO77">
        <v>3.78</v>
      </c>
      <c r="BP77">
        <v>0.26</v>
      </c>
      <c r="BQ77">
        <v>2.0099999999999998</v>
      </c>
      <c r="BR77">
        <v>2.19</v>
      </c>
      <c r="BS77">
        <v>1.64</v>
      </c>
      <c r="BT77">
        <v>2.1902110000000001</v>
      </c>
      <c r="BU77">
        <v>0</v>
      </c>
      <c r="BV77">
        <v>2.006977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0.93034499999999998</v>
      </c>
      <c r="CP77">
        <v>4.2581249999999997</v>
      </c>
      <c r="CQ77">
        <v>1.8714249999999999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81.914340000000024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687.63300000000004</v>
      </c>
      <c r="L78">
        <v>437.61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26.607700000000001</v>
      </c>
      <c r="T78">
        <v>0</v>
      </c>
      <c r="U78">
        <v>348.97500000000002</v>
      </c>
      <c r="V78">
        <v>14.25</v>
      </c>
      <c r="W78">
        <v>32.170999999999999</v>
      </c>
      <c r="X78">
        <v>95.459000000000003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51.195045</v>
      </c>
      <c r="AF78">
        <v>35.564217999999997</v>
      </c>
      <c r="AG78">
        <v>42.599863999999997</v>
      </c>
      <c r="AH78">
        <v>120.68565700000001</v>
      </c>
      <c r="AI78">
        <v>0</v>
      </c>
      <c r="AJ78">
        <v>0</v>
      </c>
      <c r="AK78">
        <v>26.029924000000001</v>
      </c>
      <c r="AL78">
        <v>82.501999999999995</v>
      </c>
      <c r="AM78">
        <v>16.345120999999999</v>
      </c>
      <c r="AN78">
        <v>0.803041</v>
      </c>
      <c r="AO78">
        <v>0</v>
      </c>
      <c r="AP78">
        <v>0</v>
      </c>
      <c r="AQ78">
        <v>38.022941000000003</v>
      </c>
      <c r="AR78">
        <v>38.64</v>
      </c>
      <c r="AS78">
        <v>31.897383000000001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82.013008000000013</v>
      </c>
      <c r="BA78">
        <f t="shared" si="4"/>
        <v>2856.3195879999998</v>
      </c>
      <c r="BB78">
        <v>75</v>
      </c>
      <c r="BD78">
        <v>7.49</v>
      </c>
      <c r="BE78">
        <v>1.95</v>
      </c>
      <c r="BF78">
        <v>3.04</v>
      </c>
      <c r="BG78">
        <v>1.84</v>
      </c>
      <c r="BH78">
        <v>6.23</v>
      </c>
      <c r="BI78">
        <v>1.33</v>
      </c>
      <c r="BJ78">
        <v>1.41</v>
      </c>
      <c r="BK78">
        <v>1.75</v>
      </c>
      <c r="BL78">
        <v>1.04</v>
      </c>
      <c r="BM78">
        <v>0.2</v>
      </c>
      <c r="BN78">
        <v>3.57</v>
      </c>
      <c r="BO78">
        <v>3.78</v>
      </c>
      <c r="BP78">
        <v>0.26</v>
      </c>
      <c r="BQ78">
        <v>2.0099999999999998</v>
      </c>
      <c r="BR78">
        <v>2.19</v>
      </c>
      <c r="BS78">
        <v>1.64</v>
      </c>
      <c r="BT78">
        <v>2.1902110000000001</v>
      </c>
      <c r="BU78">
        <v>0</v>
      </c>
      <c r="BV78">
        <v>2.006977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1.0019100000000001</v>
      </c>
      <c r="CP78">
        <v>4.2581249999999997</v>
      </c>
      <c r="CQ78">
        <v>1.898528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82.013008000000013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687.63300000000004</v>
      </c>
      <c r="L79">
        <v>437.61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26.607700000000001</v>
      </c>
      <c r="T79">
        <v>0</v>
      </c>
      <c r="U79">
        <v>348.97500000000002</v>
      </c>
      <c r="V79">
        <v>14.25</v>
      </c>
      <c r="W79">
        <v>32.170999999999999</v>
      </c>
      <c r="X79">
        <v>95.459000000000003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51.195045</v>
      </c>
      <c r="AF79">
        <v>35.564217999999997</v>
      </c>
      <c r="AG79">
        <v>42.599863999999997</v>
      </c>
      <c r="AH79">
        <v>120.68565700000001</v>
      </c>
      <c r="AI79">
        <v>0</v>
      </c>
      <c r="AJ79">
        <v>0</v>
      </c>
      <c r="AK79">
        <v>26.029924000000001</v>
      </c>
      <c r="AL79">
        <v>82.501999999999995</v>
      </c>
      <c r="AM79">
        <v>16.345120999999999</v>
      </c>
      <c r="AN79">
        <v>0.803041</v>
      </c>
      <c r="AO79">
        <v>0</v>
      </c>
      <c r="AP79">
        <v>0</v>
      </c>
      <c r="AQ79">
        <v>38.022941000000003</v>
      </c>
      <c r="AR79">
        <v>38.64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82.096069000000014</v>
      </c>
      <c r="BA79">
        <f t="shared" si="4"/>
        <v>2856.4026490000001</v>
      </c>
      <c r="BB79">
        <v>76</v>
      </c>
      <c r="BD79">
        <v>7.49</v>
      </c>
      <c r="BE79">
        <v>1.95</v>
      </c>
      <c r="BF79">
        <v>3.04</v>
      </c>
      <c r="BG79">
        <v>1.84</v>
      </c>
      <c r="BH79">
        <v>6.23</v>
      </c>
      <c r="BI79">
        <v>1.33</v>
      </c>
      <c r="BJ79">
        <v>1.41</v>
      </c>
      <c r="BK79">
        <v>1.75</v>
      </c>
      <c r="BL79">
        <v>1.04</v>
      </c>
      <c r="BM79">
        <v>0.2</v>
      </c>
      <c r="BN79">
        <v>3.57</v>
      </c>
      <c r="BO79">
        <v>3.78</v>
      </c>
      <c r="BP79">
        <v>0.26</v>
      </c>
      <c r="BQ79">
        <v>2.0099999999999998</v>
      </c>
      <c r="BR79">
        <v>2.19</v>
      </c>
      <c r="BS79">
        <v>1.64</v>
      </c>
      <c r="BT79">
        <v>2.1902110000000001</v>
      </c>
      <c r="BU79">
        <v>0</v>
      </c>
      <c r="BV79">
        <v>2.006977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1.0019100000000001</v>
      </c>
      <c r="CP79">
        <v>4.2581249999999997</v>
      </c>
      <c r="CQ79">
        <v>1.981589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82.096069000000014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687.63300000000004</v>
      </c>
      <c r="L80">
        <v>437.61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26.607700000000001</v>
      </c>
      <c r="T80">
        <v>0</v>
      </c>
      <c r="U80">
        <v>348.97500000000002</v>
      </c>
      <c r="V80">
        <v>14.25</v>
      </c>
      <c r="W80">
        <v>32.170999999999999</v>
      </c>
      <c r="X80">
        <v>95.459000000000003</v>
      </c>
      <c r="Y80">
        <v>0</v>
      </c>
      <c r="Z80">
        <v>19.6614</v>
      </c>
      <c r="AA80">
        <v>28.09872</v>
      </c>
      <c r="AB80">
        <v>41.133339999999997</v>
      </c>
      <c r="AC80">
        <v>30.104384</v>
      </c>
      <c r="AD80">
        <v>28.289387999999999</v>
      </c>
      <c r="AE80">
        <v>51.195045</v>
      </c>
      <c r="AF80">
        <v>35.564217999999997</v>
      </c>
      <c r="AG80">
        <v>42.599863999999997</v>
      </c>
      <c r="AH80">
        <v>120.68565700000001</v>
      </c>
      <c r="AI80">
        <v>0</v>
      </c>
      <c r="AJ80">
        <v>0</v>
      </c>
      <c r="AK80">
        <v>26.029924000000001</v>
      </c>
      <c r="AL80">
        <v>82.501999999999995</v>
      </c>
      <c r="AM80">
        <v>16.345120999999999</v>
      </c>
      <c r="AN80">
        <v>0.803041</v>
      </c>
      <c r="AO80">
        <v>0</v>
      </c>
      <c r="AP80">
        <v>0</v>
      </c>
      <c r="AQ80">
        <v>38.022941000000003</v>
      </c>
      <c r="AR80">
        <v>38.64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82.213390000000004</v>
      </c>
      <c r="BA80">
        <f t="shared" si="4"/>
        <v>2856.5199699999998</v>
      </c>
      <c r="BB80">
        <v>77</v>
      </c>
      <c r="BD80">
        <v>7.49</v>
      </c>
      <c r="BE80">
        <v>1.95</v>
      </c>
      <c r="BF80">
        <v>3.04</v>
      </c>
      <c r="BG80">
        <v>1.84</v>
      </c>
      <c r="BH80">
        <v>6.23</v>
      </c>
      <c r="BI80">
        <v>1.33</v>
      </c>
      <c r="BJ80">
        <v>1.41</v>
      </c>
      <c r="BK80">
        <v>1.75</v>
      </c>
      <c r="BL80">
        <v>1.04</v>
      </c>
      <c r="BM80">
        <v>0.2</v>
      </c>
      <c r="BN80">
        <v>3.57</v>
      </c>
      <c r="BO80">
        <v>3.78</v>
      </c>
      <c r="BP80">
        <v>0.26</v>
      </c>
      <c r="BQ80">
        <v>2.0099999999999998</v>
      </c>
      <c r="BR80">
        <v>2.19</v>
      </c>
      <c r="BS80">
        <v>1.64</v>
      </c>
      <c r="BT80">
        <v>2.1902110000000001</v>
      </c>
      <c r="BU80">
        <v>0</v>
      </c>
      <c r="BV80">
        <v>2.006977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1.073475</v>
      </c>
      <c r="CP80">
        <v>4.2581249999999997</v>
      </c>
      <c r="CQ80">
        <v>2.027345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82.213390000000004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687.63300000000004</v>
      </c>
      <c r="L81">
        <v>437.61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26.607700000000001</v>
      </c>
      <c r="T81">
        <v>0</v>
      </c>
      <c r="U81">
        <v>348.97500000000002</v>
      </c>
      <c r="V81">
        <v>14.25</v>
      </c>
      <c r="W81">
        <v>32.170999999999999</v>
      </c>
      <c r="X81">
        <v>95.459000000000003</v>
      </c>
      <c r="Y81">
        <v>0</v>
      </c>
      <c r="Z81">
        <v>13.1076</v>
      </c>
      <c r="AA81">
        <v>25.28</v>
      </c>
      <c r="AB81">
        <v>27.422225999999998</v>
      </c>
      <c r="AC81">
        <v>20.049363</v>
      </c>
      <c r="AD81">
        <v>18.859591999999999</v>
      </c>
      <c r="AE81">
        <v>34.130029999999998</v>
      </c>
      <c r="AF81">
        <v>17.274048000000001</v>
      </c>
      <c r="AG81">
        <v>42.599863999999997</v>
      </c>
      <c r="AH81">
        <v>120.68565700000001</v>
      </c>
      <c r="AI81">
        <v>0</v>
      </c>
      <c r="AJ81">
        <v>0</v>
      </c>
      <c r="AK81">
        <v>26.029924000000001</v>
      </c>
      <c r="AL81">
        <v>82.501999999999995</v>
      </c>
      <c r="AM81">
        <v>16.345120999999999</v>
      </c>
      <c r="AN81">
        <v>0.803041</v>
      </c>
      <c r="AO81">
        <v>0</v>
      </c>
      <c r="AP81">
        <v>0</v>
      </c>
      <c r="AQ81">
        <v>25.348627</v>
      </c>
      <c r="AR81">
        <v>45.264000000000003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81.863330000000005</v>
      </c>
      <c r="BA81">
        <f t="shared" si="4"/>
        <v>2772.19596</v>
      </c>
      <c r="BB81">
        <v>78</v>
      </c>
      <c r="BD81">
        <v>7.49</v>
      </c>
      <c r="BE81">
        <v>1.95</v>
      </c>
      <c r="BF81">
        <v>3.04</v>
      </c>
      <c r="BG81">
        <v>1.84</v>
      </c>
      <c r="BH81">
        <v>6.23</v>
      </c>
      <c r="BI81">
        <v>1.33</v>
      </c>
      <c r="BJ81">
        <v>1.41</v>
      </c>
      <c r="BK81">
        <v>1.75</v>
      </c>
      <c r="BL81">
        <v>1.04</v>
      </c>
      <c r="BM81">
        <v>0.2</v>
      </c>
      <c r="BN81">
        <v>3.57</v>
      </c>
      <c r="BO81">
        <v>3.78</v>
      </c>
      <c r="BP81">
        <v>0.26</v>
      </c>
      <c r="BQ81">
        <v>2.0099999999999998</v>
      </c>
      <c r="BR81">
        <v>2.19</v>
      </c>
      <c r="BS81">
        <v>1.64</v>
      </c>
      <c r="BT81">
        <v>2.1902110000000001</v>
      </c>
      <c r="BU81">
        <v>0</v>
      </c>
      <c r="BV81">
        <v>2.006977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1.1405670000000001</v>
      </c>
      <c r="CP81">
        <v>4.2581249999999997</v>
      </c>
      <c r="CQ81">
        <v>2.0288680000000001</v>
      </c>
      <c r="CR81">
        <v>0.84606800000000004</v>
      </c>
      <c r="CS81">
        <v>1.3710979999999999</v>
      </c>
      <c r="CT81">
        <v>0.99196799999999996</v>
      </c>
      <c r="CU81">
        <v>1.2560249999999999</v>
      </c>
      <c r="CV81">
        <v>0.95938299999999999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81.863330000000005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687.63300000000004</v>
      </c>
      <c r="L82">
        <v>437.61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26.607700000000001</v>
      </c>
      <c r="T82">
        <v>0</v>
      </c>
      <c r="U82">
        <v>348.97500000000002</v>
      </c>
      <c r="V82">
        <v>14.25</v>
      </c>
      <c r="W82">
        <v>32.170999999999999</v>
      </c>
      <c r="X82">
        <v>95.459000000000003</v>
      </c>
      <c r="Y82">
        <v>0</v>
      </c>
      <c r="Z82">
        <v>13.1076</v>
      </c>
      <c r="AA82">
        <v>12.403</v>
      </c>
      <c r="AB82">
        <v>27.422225999999998</v>
      </c>
      <c r="AC82">
        <v>20.049363</v>
      </c>
      <c r="AD82">
        <v>9.4297959999999996</v>
      </c>
      <c r="AE82">
        <v>34.130029999999998</v>
      </c>
      <c r="AF82">
        <v>17.274048000000001</v>
      </c>
      <c r="AG82">
        <v>42.599863999999997</v>
      </c>
      <c r="AH82">
        <v>96.548525999999995</v>
      </c>
      <c r="AI82">
        <v>0</v>
      </c>
      <c r="AJ82">
        <v>0</v>
      </c>
      <c r="AK82">
        <v>26.029924000000001</v>
      </c>
      <c r="AL82">
        <v>24.402000000000001</v>
      </c>
      <c r="AM82">
        <v>16.345120999999999</v>
      </c>
      <c r="AN82">
        <v>0.803041</v>
      </c>
      <c r="AO82">
        <v>0</v>
      </c>
      <c r="AP82">
        <v>0</v>
      </c>
      <c r="AQ82">
        <v>12.674314000000001</v>
      </c>
      <c r="AR82">
        <v>45.264000000000003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81.208231999999995</v>
      </c>
      <c r="BA82">
        <f t="shared" si="4"/>
        <v>2654.3226219999997</v>
      </c>
      <c r="BB82">
        <v>79</v>
      </c>
      <c r="BD82">
        <v>7.49</v>
      </c>
      <c r="BE82">
        <v>1.95</v>
      </c>
      <c r="BF82">
        <v>3.04</v>
      </c>
      <c r="BG82">
        <v>1.84</v>
      </c>
      <c r="BH82">
        <v>6.23</v>
      </c>
      <c r="BI82">
        <v>1.33</v>
      </c>
      <c r="BJ82">
        <v>1.41</v>
      </c>
      <c r="BK82">
        <v>1.75</v>
      </c>
      <c r="BL82">
        <v>1.04</v>
      </c>
      <c r="BM82">
        <v>0.2</v>
      </c>
      <c r="BN82">
        <v>3.57</v>
      </c>
      <c r="BO82">
        <v>3.78</v>
      </c>
      <c r="BP82">
        <v>0.26</v>
      </c>
      <c r="BQ82">
        <v>2.0099999999999998</v>
      </c>
      <c r="BR82">
        <v>2.19</v>
      </c>
      <c r="BS82">
        <v>1.64</v>
      </c>
      <c r="BT82">
        <v>2.1902110000000001</v>
      </c>
      <c r="BU82">
        <v>0</v>
      </c>
      <c r="BV82">
        <v>2.006977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1.1450400000000001</v>
      </c>
      <c r="CP82">
        <v>4.2581249999999997</v>
      </c>
      <c r="CQ82">
        <v>2.055971</v>
      </c>
      <c r="CR82">
        <v>0.84606800000000004</v>
      </c>
      <c r="CS82">
        <v>1.3710979999999999</v>
      </c>
      <c r="CT82">
        <v>0.99196799999999996</v>
      </c>
      <c r="CU82">
        <v>0.76122699999999999</v>
      </c>
      <c r="CV82">
        <v>0.76750700000000005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81.208231999999995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687.63300000000004</v>
      </c>
      <c r="L83">
        <v>437.61</v>
      </c>
      <c r="M83">
        <v>92.91</v>
      </c>
      <c r="N83">
        <v>119.136178</v>
      </c>
      <c r="O83">
        <v>124.789163</v>
      </c>
      <c r="P83">
        <v>99.558296999999996</v>
      </c>
      <c r="Q83">
        <v>0</v>
      </c>
      <c r="R83">
        <v>42.846212999999999</v>
      </c>
      <c r="S83">
        <v>26.607700000000001</v>
      </c>
      <c r="T83">
        <v>0</v>
      </c>
      <c r="U83">
        <v>348.97500000000002</v>
      </c>
      <c r="V83">
        <v>14.25</v>
      </c>
      <c r="W83">
        <v>32.170999999999999</v>
      </c>
      <c r="X83">
        <v>95.459000000000003</v>
      </c>
      <c r="Y83">
        <v>0</v>
      </c>
      <c r="Z83">
        <v>13.1076</v>
      </c>
      <c r="AA83">
        <v>0</v>
      </c>
      <c r="AB83">
        <v>13.600092</v>
      </c>
      <c r="AC83">
        <v>20.049363</v>
      </c>
      <c r="AD83">
        <v>0</v>
      </c>
      <c r="AE83">
        <v>34.130029999999998</v>
      </c>
      <c r="AF83">
        <v>17.274048000000001</v>
      </c>
      <c r="AG83">
        <v>42.599863999999997</v>
      </c>
      <c r="AH83">
        <v>72.411394000000001</v>
      </c>
      <c r="AI83">
        <v>0</v>
      </c>
      <c r="AJ83">
        <v>0</v>
      </c>
      <c r="AK83">
        <v>26.029924000000001</v>
      </c>
      <c r="AL83">
        <v>24.402000000000001</v>
      </c>
      <c r="AM83">
        <v>16.345120999999999</v>
      </c>
      <c r="AN83">
        <v>0.803041</v>
      </c>
      <c r="AO83">
        <v>0</v>
      </c>
      <c r="AP83">
        <v>0</v>
      </c>
      <c r="AQ83">
        <v>0</v>
      </c>
      <c r="AR83">
        <v>38.64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80.679834999999997</v>
      </c>
      <c r="BA83">
        <f t="shared" si="4"/>
        <v>2568.9120459999999</v>
      </c>
      <c r="BB83">
        <v>80</v>
      </c>
      <c r="BD83">
        <v>7.49</v>
      </c>
      <c r="BE83">
        <v>1.95</v>
      </c>
      <c r="BF83">
        <v>3.04</v>
      </c>
      <c r="BG83">
        <v>1.84</v>
      </c>
      <c r="BH83">
        <v>6.23</v>
      </c>
      <c r="BI83">
        <v>1.33</v>
      </c>
      <c r="BJ83">
        <v>1.41</v>
      </c>
      <c r="BK83">
        <v>1.75</v>
      </c>
      <c r="BL83">
        <v>1.04</v>
      </c>
      <c r="BM83">
        <v>0.2</v>
      </c>
      <c r="BN83">
        <v>3.57</v>
      </c>
      <c r="BO83">
        <v>3.78</v>
      </c>
      <c r="BP83">
        <v>0.26</v>
      </c>
      <c r="BQ83">
        <v>2.0099999999999998</v>
      </c>
      <c r="BR83">
        <v>2.19</v>
      </c>
      <c r="BS83">
        <v>1.64</v>
      </c>
      <c r="BT83">
        <v>2.1902110000000001</v>
      </c>
      <c r="BU83">
        <v>0</v>
      </c>
      <c r="BV83">
        <v>2.006977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1.1450400000000001</v>
      </c>
      <c r="CP83">
        <v>4.2581249999999997</v>
      </c>
      <c r="CQ83">
        <v>2.1296680000000001</v>
      </c>
      <c r="CR83">
        <v>0.84606800000000004</v>
      </c>
      <c r="CS83">
        <v>1.3710979999999999</v>
      </c>
      <c r="CT83">
        <v>0.99196799999999996</v>
      </c>
      <c r="CU83">
        <v>0.35100999999999999</v>
      </c>
      <c r="CV83">
        <v>0.57562999999999998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80.679834999999997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687.63300000000004</v>
      </c>
      <c r="L84">
        <v>437.61</v>
      </c>
      <c r="M84">
        <v>92.91</v>
      </c>
      <c r="N84">
        <v>119.136178</v>
      </c>
      <c r="O84">
        <v>124.789163</v>
      </c>
      <c r="P84">
        <v>99.558296999999996</v>
      </c>
      <c r="Q84">
        <v>0</v>
      </c>
      <c r="R84">
        <v>42.846212999999999</v>
      </c>
      <c r="S84">
        <v>26.607700000000001</v>
      </c>
      <c r="T84">
        <v>0</v>
      </c>
      <c r="U84">
        <v>348.97500000000002</v>
      </c>
      <c r="V84">
        <v>14.25</v>
      </c>
      <c r="W84">
        <v>32.170999999999999</v>
      </c>
      <c r="X84">
        <v>95.459000000000003</v>
      </c>
      <c r="Y84">
        <v>0</v>
      </c>
      <c r="Z84">
        <v>6.5537999999999998</v>
      </c>
      <c r="AA84">
        <v>0</v>
      </c>
      <c r="AB84">
        <v>13.600092</v>
      </c>
      <c r="AC84">
        <v>10.024682</v>
      </c>
      <c r="AD84">
        <v>0</v>
      </c>
      <c r="AE84">
        <v>34.130029999999998</v>
      </c>
      <c r="AF84">
        <v>17.274048000000001</v>
      </c>
      <c r="AG84">
        <v>42.599863999999997</v>
      </c>
      <c r="AH84">
        <v>72.411394000000001</v>
      </c>
      <c r="AI84">
        <v>0</v>
      </c>
      <c r="AJ84">
        <v>0</v>
      </c>
      <c r="AK84">
        <v>26.029924000000001</v>
      </c>
      <c r="AL84">
        <v>24.402000000000001</v>
      </c>
      <c r="AM84">
        <v>16.345120999999999</v>
      </c>
      <c r="AN84">
        <v>0.803041</v>
      </c>
      <c r="AO84">
        <v>0</v>
      </c>
      <c r="AP84">
        <v>0</v>
      </c>
      <c r="AQ84">
        <v>0</v>
      </c>
      <c r="AR84">
        <v>38.64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80.41409400000002</v>
      </c>
      <c r="BA84">
        <f t="shared" si="4"/>
        <v>2552.0678240000007</v>
      </c>
      <c r="BB84">
        <v>81</v>
      </c>
      <c r="BD84">
        <v>7.49</v>
      </c>
      <c r="BE84">
        <v>1.95</v>
      </c>
      <c r="BF84">
        <v>3.04</v>
      </c>
      <c r="BG84">
        <v>1.84</v>
      </c>
      <c r="BH84">
        <v>6.23</v>
      </c>
      <c r="BI84">
        <v>1.33</v>
      </c>
      <c r="BJ84">
        <v>1.41</v>
      </c>
      <c r="BK84">
        <v>1.75</v>
      </c>
      <c r="BL84">
        <v>1.04</v>
      </c>
      <c r="BM84">
        <v>0.2</v>
      </c>
      <c r="BN84">
        <v>3.57</v>
      </c>
      <c r="BO84">
        <v>3.78</v>
      </c>
      <c r="BP84">
        <v>0.26</v>
      </c>
      <c r="BQ84">
        <v>2.0099999999999998</v>
      </c>
      <c r="BR84">
        <v>2.19</v>
      </c>
      <c r="BS84">
        <v>1.64</v>
      </c>
      <c r="BT84">
        <v>2.1902110000000001</v>
      </c>
      <c r="BU84">
        <v>0</v>
      </c>
      <c r="BV84">
        <v>2.006977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1.2166049999999999</v>
      </c>
      <c r="CP84">
        <v>4.2581249999999997</v>
      </c>
      <c r="CQ84">
        <v>2.1433719999999998</v>
      </c>
      <c r="CR84">
        <v>0.84606800000000004</v>
      </c>
      <c r="CS84">
        <v>1.3710979999999999</v>
      </c>
      <c r="CT84">
        <v>0.99196799999999996</v>
      </c>
      <c r="CU84">
        <v>0</v>
      </c>
      <c r="CV84">
        <v>0.57562999999999998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80.41409400000002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687.63300000000004</v>
      </c>
      <c r="L85">
        <v>437.61</v>
      </c>
      <c r="M85">
        <v>92.91</v>
      </c>
      <c r="N85">
        <v>119.136178</v>
      </c>
      <c r="O85">
        <v>124.789163</v>
      </c>
      <c r="P85">
        <v>99.558296999999996</v>
      </c>
      <c r="Q85">
        <v>0</v>
      </c>
      <c r="R85">
        <v>42.846212999999999</v>
      </c>
      <c r="S85">
        <v>26.607700000000001</v>
      </c>
      <c r="T85">
        <v>0</v>
      </c>
      <c r="U85">
        <v>348.97500000000002</v>
      </c>
      <c r="V85">
        <v>14.25</v>
      </c>
      <c r="W85">
        <v>41.11374</v>
      </c>
      <c r="X85">
        <v>95.459000000000003</v>
      </c>
      <c r="Y85">
        <v>0</v>
      </c>
      <c r="Z85">
        <v>6.5537999999999998</v>
      </c>
      <c r="AA85">
        <v>0</v>
      </c>
      <c r="AB85">
        <v>13.600092</v>
      </c>
      <c r="AC85">
        <v>10.024682</v>
      </c>
      <c r="AD85">
        <v>0</v>
      </c>
      <c r="AE85">
        <v>34.130029999999998</v>
      </c>
      <c r="AF85">
        <v>17.274048000000001</v>
      </c>
      <c r="AG85">
        <v>42.599863999999997</v>
      </c>
      <c r="AH85">
        <v>48.274262999999998</v>
      </c>
      <c r="AI85">
        <v>0</v>
      </c>
      <c r="AJ85">
        <v>0</v>
      </c>
      <c r="AK85">
        <v>26.029924000000001</v>
      </c>
      <c r="AL85">
        <v>24.402000000000001</v>
      </c>
      <c r="AM85">
        <v>16.345120999999999</v>
      </c>
      <c r="AN85">
        <v>0.803041</v>
      </c>
      <c r="AO85">
        <v>0</v>
      </c>
      <c r="AP85">
        <v>0</v>
      </c>
      <c r="AQ85">
        <v>0</v>
      </c>
      <c r="AR85">
        <v>38.64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80.411945000000017</v>
      </c>
      <c r="BA85">
        <f t="shared" si="4"/>
        <v>2536.8712839999998</v>
      </c>
      <c r="BB85">
        <v>82</v>
      </c>
      <c r="BD85">
        <v>7.49</v>
      </c>
      <c r="BE85">
        <v>1.95</v>
      </c>
      <c r="BF85">
        <v>3.04</v>
      </c>
      <c r="BG85">
        <v>1.84</v>
      </c>
      <c r="BH85">
        <v>6.23</v>
      </c>
      <c r="BI85">
        <v>1.33</v>
      </c>
      <c r="BJ85">
        <v>1.41</v>
      </c>
      <c r="BK85">
        <v>1.75</v>
      </c>
      <c r="BL85">
        <v>1.04</v>
      </c>
      <c r="BM85">
        <v>0.2</v>
      </c>
      <c r="BN85">
        <v>3.57</v>
      </c>
      <c r="BO85">
        <v>3.78</v>
      </c>
      <c r="BP85">
        <v>0.26</v>
      </c>
      <c r="BQ85">
        <v>2.0099999999999998</v>
      </c>
      <c r="BR85">
        <v>2.19</v>
      </c>
      <c r="BS85">
        <v>1.64</v>
      </c>
      <c r="BT85">
        <v>2.1902110000000001</v>
      </c>
      <c r="BU85">
        <v>0</v>
      </c>
      <c r="BV85">
        <v>2.006977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1.4063330000000001</v>
      </c>
      <c r="CP85">
        <v>4.2581249999999997</v>
      </c>
      <c r="CQ85">
        <v>2.1433719999999998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0.38375300000000001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80.411945000000017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687.63300000000004</v>
      </c>
      <c r="L86">
        <v>437.61</v>
      </c>
      <c r="M86">
        <v>92.91</v>
      </c>
      <c r="N86">
        <v>119.136178</v>
      </c>
      <c r="O86">
        <v>124.789163</v>
      </c>
      <c r="P86">
        <v>99.558296999999996</v>
      </c>
      <c r="Q86">
        <v>0</v>
      </c>
      <c r="R86">
        <v>42.846212999999999</v>
      </c>
      <c r="S86">
        <v>26.607700000000001</v>
      </c>
      <c r="T86">
        <v>0</v>
      </c>
      <c r="U86">
        <v>348.97500000000002</v>
      </c>
      <c r="V86">
        <v>14.25</v>
      </c>
      <c r="W86">
        <v>41.11374</v>
      </c>
      <c r="X86">
        <v>95.459000000000003</v>
      </c>
      <c r="Y86">
        <v>0</v>
      </c>
      <c r="Z86">
        <v>6.5537999999999998</v>
      </c>
      <c r="AA86">
        <v>0</v>
      </c>
      <c r="AB86">
        <v>13.600092</v>
      </c>
      <c r="AC86">
        <v>10.024682</v>
      </c>
      <c r="AD86">
        <v>0</v>
      </c>
      <c r="AE86">
        <v>34.130029999999998</v>
      </c>
      <c r="AF86">
        <v>17.274048000000001</v>
      </c>
      <c r="AG86">
        <v>42.599863999999997</v>
      </c>
      <c r="AH86">
        <v>23.453082999999999</v>
      </c>
      <c r="AI86">
        <v>0</v>
      </c>
      <c r="AJ86">
        <v>0</v>
      </c>
      <c r="AK86">
        <v>26.029924000000001</v>
      </c>
      <c r="AL86">
        <v>24.402000000000001</v>
      </c>
      <c r="AM86">
        <v>16.345120999999999</v>
      </c>
      <c r="AN86">
        <v>0.803041</v>
      </c>
      <c r="AO86">
        <v>0</v>
      </c>
      <c r="AP86">
        <v>0</v>
      </c>
      <c r="AQ86">
        <v>0</v>
      </c>
      <c r="AR86">
        <v>38.64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80.486681000000004</v>
      </c>
      <c r="BA86">
        <f t="shared" si="4"/>
        <v>2512.1248399999999</v>
      </c>
      <c r="BB86">
        <v>83</v>
      </c>
      <c r="BD86">
        <v>7.49</v>
      </c>
      <c r="BE86">
        <v>1.95</v>
      </c>
      <c r="BF86">
        <v>3.04</v>
      </c>
      <c r="BG86">
        <v>1.84</v>
      </c>
      <c r="BH86">
        <v>6.23</v>
      </c>
      <c r="BI86">
        <v>1.33</v>
      </c>
      <c r="BJ86">
        <v>1.41</v>
      </c>
      <c r="BK86">
        <v>1.75</v>
      </c>
      <c r="BL86">
        <v>1.04</v>
      </c>
      <c r="BM86">
        <v>0.2</v>
      </c>
      <c r="BN86">
        <v>3.57</v>
      </c>
      <c r="BO86">
        <v>3.78</v>
      </c>
      <c r="BP86">
        <v>0.26</v>
      </c>
      <c r="BQ86">
        <v>2.0099999999999998</v>
      </c>
      <c r="BR86">
        <v>2.19</v>
      </c>
      <c r="BS86">
        <v>1.64</v>
      </c>
      <c r="BT86">
        <v>2.1902110000000001</v>
      </c>
      <c r="BU86">
        <v>0</v>
      </c>
      <c r="BV86">
        <v>2.006977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1.5621830000000001</v>
      </c>
      <c r="CP86">
        <v>4.2581249999999997</v>
      </c>
      <c r="CQ86">
        <v>2.2596959999999999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0.18631500000000001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80.486681000000004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687.63300000000004</v>
      </c>
      <c r="L87">
        <v>437.61</v>
      </c>
      <c r="M87">
        <v>92.91</v>
      </c>
      <c r="N87">
        <v>119.136178</v>
      </c>
      <c r="O87">
        <v>124.789163</v>
      </c>
      <c r="P87">
        <v>99.558296999999996</v>
      </c>
      <c r="Q87">
        <v>0</v>
      </c>
      <c r="R87">
        <v>42.846212999999999</v>
      </c>
      <c r="S87">
        <v>26.607700000000001</v>
      </c>
      <c r="T87">
        <v>0</v>
      </c>
      <c r="U87">
        <v>348.97500000000002</v>
      </c>
      <c r="V87">
        <v>14.25</v>
      </c>
      <c r="W87">
        <v>32.170999999999999</v>
      </c>
      <c r="X87">
        <v>95.459000000000003</v>
      </c>
      <c r="Y87">
        <v>0</v>
      </c>
      <c r="Z87">
        <v>6.5537999999999998</v>
      </c>
      <c r="AA87">
        <v>0</v>
      </c>
      <c r="AB87">
        <v>13.600092</v>
      </c>
      <c r="AC87">
        <v>10.024682</v>
      </c>
      <c r="AD87">
        <v>0</v>
      </c>
      <c r="AE87">
        <v>34.130029999999998</v>
      </c>
      <c r="AF87">
        <v>17.274048000000001</v>
      </c>
      <c r="AG87">
        <v>42.599863999999997</v>
      </c>
      <c r="AH87">
        <v>19.544236000000001</v>
      </c>
      <c r="AI87">
        <v>0</v>
      </c>
      <c r="AJ87">
        <v>0</v>
      </c>
      <c r="AK87">
        <v>26.029924000000001</v>
      </c>
      <c r="AL87">
        <v>24.402000000000001</v>
      </c>
      <c r="AM87">
        <v>16.345120999999999</v>
      </c>
      <c r="AN87">
        <v>0.803041</v>
      </c>
      <c r="AO87">
        <v>0</v>
      </c>
      <c r="AP87">
        <v>6.1487999999999996</v>
      </c>
      <c r="AQ87">
        <v>0</v>
      </c>
      <c r="AR87">
        <v>38.64</v>
      </c>
      <c r="AS87">
        <v>26.904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80.777714000000017</v>
      </c>
      <c r="BA87">
        <f t="shared" si="4"/>
        <v>2500.7197030000002</v>
      </c>
      <c r="BB87">
        <v>84</v>
      </c>
      <c r="BD87">
        <v>7.49</v>
      </c>
      <c r="BE87">
        <v>1.95</v>
      </c>
      <c r="BF87">
        <v>3.04</v>
      </c>
      <c r="BG87">
        <v>1.84</v>
      </c>
      <c r="BH87">
        <v>6.23</v>
      </c>
      <c r="BI87">
        <v>1.33</v>
      </c>
      <c r="BJ87">
        <v>1.41</v>
      </c>
      <c r="BK87">
        <v>1.75</v>
      </c>
      <c r="BL87">
        <v>1.04</v>
      </c>
      <c r="BM87">
        <v>0.2</v>
      </c>
      <c r="BN87">
        <v>3.57</v>
      </c>
      <c r="BO87">
        <v>3.78</v>
      </c>
      <c r="BP87">
        <v>0.26</v>
      </c>
      <c r="BQ87">
        <v>2.0099999999999998</v>
      </c>
      <c r="BR87">
        <v>2.19</v>
      </c>
      <c r="BS87">
        <v>1.64</v>
      </c>
      <c r="BT87">
        <v>2.249978</v>
      </c>
      <c r="BU87">
        <v>0</v>
      </c>
      <c r="BV87">
        <v>2.006977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1.713519</v>
      </c>
      <c r="CP87">
        <v>4.2581249999999997</v>
      </c>
      <c r="CQ87">
        <v>2.370215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0.155726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80.777714000000017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687.63300000000004</v>
      </c>
      <c r="L88">
        <v>437.61</v>
      </c>
      <c r="M88">
        <v>92.91</v>
      </c>
      <c r="N88">
        <v>119.136178</v>
      </c>
      <c r="O88">
        <v>124.789163</v>
      </c>
      <c r="P88">
        <v>99.558296999999996</v>
      </c>
      <c r="Q88">
        <v>0</v>
      </c>
      <c r="R88">
        <v>42.846212999999999</v>
      </c>
      <c r="S88">
        <v>26.607700000000001</v>
      </c>
      <c r="T88">
        <v>0</v>
      </c>
      <c r="U88">
        <v>348.97500000000002</v>
      </c>
      <c r="V88">
        <v>14.25</v>
      </c>
      <c r="W88">
        <v>32.170999999999999</v>
      </c>
      <c r="X88">
        <v>95.459000000000003</v>
      </c>
      <c r="Y88">
        <v>0</v>
      </c>
      <c r="Z88">
        <v>6.5537999999999998</v>
      </c>
      <c r="AA88">
        <v>0</v>
      </c>
      <c r="AB88">
        <v>13.600092</v>
      </c>
      <c r="AC88">
        <v>0</v>
      </c>
      <c r="AD88">
        <v>0</v>
      </c>
      <c r="AE88">
        <v>15.279327</v>
      </c>
      <c r="AF88">
        <v>17.274048000000001</v>
      </c>
      <c r="AG88">
        <v>42.599863999999997</v>
      </c>
      <c r="AH88">
        <v>19.544236000000001</v>
      </c>
      <c r="AI88">
        <v>0</v>
      </c>
      <c r="AJ88">
        <v>0</v>
      </c>
      <c r="AK88">
        <v>26.029924000000001</v>
      </c>
      <c r="AL88">
        <v>24.402000000000001</v>
      </c>
      <c r="AM88">
        <v>16.345120999999999</v>
      </c>
      <c r="AN88">
        <v>0.803041</v>
      </c>
      <c r="AO88">
        <v>0</v>
      </c>
      <c r="AP88">
        <v>6.1487999999999996</v>
      </c>
      <c r="AQ88">
        <v>0</v>
      </c>
      <c r="AR88">
        <v>38.64</v>
      </c>
      <c r="AS88">
        <v>26.904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81.013464000000013</v>
      </c>
      <c r="BA88">
        <f t="shared" si="4"/>
        <v>2472.0800680000007</v>
      </c>
      <c r="BB88">
        <v>85</v>
      </c>
      <c r="BD88">
        <v>7.49</v>
      </c>
      <c r="BE88">
        <v>1.95</v>
      </c>
      <c r="BF88">
        <v>3.04</v>
      </c>
      <c r="BG88">
        <v>1.84</v>
      </c>
      <c r="BH88">
        <v>6.23</v>
      </c>
      <c r="BI88">
        <v>1.33</v>
      </c>
      <c r="BJ88">
        <v>1.41</v>
      </c>
      <c r="BK88">
        <v>1.75</v>
      </c>
      <c r="BL88">
        <v>1.04</v>
      </c>
      <c r="BM88">
        <v>0.2</v>
      </c>
      <c r="BN88">
        <v>3.57</v>
      </c>
      <c r="BO88">
        <v>3.78</v>
      </c>
      <c r="BP88">
        <v>0.26</v>
      </c>
      <c r="BQ88">
        <v>2.0099999999999998</v>
      </c>
      <c r="BR88">
        <v>2.19</v>
      </c>
      <c r="BS88">
        <v>1.64</v>
      </c>
      <c r="BT88">
        <v>2.256373</v>
      </c>
      <c r="BU88">
        <v>0</v>
      </c>
      <c r="BV88">
        <v>2.006977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1.8567990000000001</v>
      </c>
      <c r="CP88">
        <v>4.2581249999999997</v>
      </c>
      <c r="CQ88">
        <v>2.4562900000000001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0.155726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81.013464000000013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687.63300000000004</v>
      </c>
      <c r="L89">
        <v>437.61</v>
      </c>
      <c r="M89">
        <v>92.91</v>
      </c>
      <c r="N89">
        <v>119.136178</v>
      </c>
      <c r="O89">
        <v>124.789163</v>
      </c>
      <c r="P89">
        <v>99.558296999999996</v>
      </c>
      <c r="Q89">
        <v>0</v>
      </c>
      <c r="R89">
        <v>42.846212999999999</v>
      </c>
      <c r="S89">
        <v>26.607700000000001</v>
      </c>
      <c r="T89">
        <v>0</v>
      </c>
      <c r="U89">
        <v>348.97500000000002</v>
      </c>
      <c r="V89">
        <v>14.25</v>
      </c>
      <c r="W89">
        <v>32.170999999999999</v>
      </c>
      <c r="X89">
        <v>95.459000000000003</v>
      </c>
      <c r="Y89">
        <v>0</v>
      </c>
      <c r="Z89">
        <v>6.5537999999999998</v>
      </c>
      <c r="AA89">
        <v>0</v>
      </c>
      <c r="AB89">
        <v>13.600092</v>
      </c>
      <c r="AC89">
        <v>0</v>
      </c>
      <c r="AD89">
        <v>0</v>
      </c>
      <c r="AE89">
        <v>15.279327</v>
      </c>
      <c r="AF89">
        <v>17.274048000000001</v>
      </c>
      <c r="AG89">
        <v>42.599863999999997</v>
      </c>
      <c r="AH89">
        <v>19.544236000000001</v>
      </c>
      <c r="AI89">
        <v>0</v>
      </c>
      <c r="AJ89">
        <v>0</v>
      </c>
      <c r="AK89">
        <v>26.029924000000001</v>
      </c>
      <c r="AL89">
        <v>24.402000000000001</v>
      </c>
      <c r="AM89">
        <v>16.345120999999999</v>
      </c>
      <c r="AN89">
        <v>0.803041</v>
      </c>
      <c r="AO89">
        <v>0</v>
      </c>
      <c r="AP89">
        <v>6.1487999999999996</v>
      </c>
      <c r="AQ89">
        <v>0</v>
      </c>
      <c r="AR89">
        <v>38.64</v>
      </c>
      <c r="AS89">
        <v>26.904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81.200843000000006</v>
      </c>
      <c r="BA89">
        <f t="shared" si="4"/>
        <v>2472.2674470000006</v>
      </c>
      <c r="BB89">
        <v>86</v>
      </c>
      <c r="BD89">
        <v>7.49</v>
      </c>
      <c r="BE89">
        <v>1.95</v>
      </c>
      <c r="BF89">
        <v>3.04</v>
      </c>
      <c r="BG89">
        <v>1.84</v>
      </c>
      <c r="BH89">
        <v>6.23</v>
      </c>
      <c r="BI89">
        <v>1.33</v>
      </c>
      <c r="BJ89">
        <v>1.32</v>
      </c>
      <c r="BK89">
        <v>1.75</v>
      </c>
      <c r="BL89">
        <v>1.04</v>
      </c>
      <c r="BM89">
        <v>0.2</v>
      </c>
      <c r="BN89">
        <v>3.57</v>
      </c>
      <c r="BO89">
        <v>3.78</v>
      </c>
      <c r="BP89">
        <v>0.26</v>
      </c>
      <c r="BQ89">
        <v>2.0099999999999998</v>
      </c>
      <c r="BR89">
        <v>2.19</v>
      </c>
      <c r="BS89">
        <v>1.64</v>
      </c>
      <c r="BT89">
        <v>2.256373</v>
      </c>
      <c r="BU89">
        <v>0</v>
      </c>
      <c r="BV89">
        <v>2.006977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2.001954</v>
      </c>
      <c r="CP89">
        <v>4.2581249999999997</v>
      </c>
      <c r="CQ89">
        <v>2.588514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0.155726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81.200843000000006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687.63300000000004</v>
      </c>
      <c r="L90">
        <v>437.61</v>
      </c>
      <c r="M90">
        <v>92.91</v>
      </c>
      <c r="N90">
        <v>119.136178</v>
      </c>
      <c r="O90">
        <v>124.789163</v>
      </c>
      <c r="P90">
        <v>99.558296999999996</v>
      </c>
      <c r="Q90">
        <v>0</v>
      </c>
      <c r="R90">
        <v>42.846212999999999</v>
      </c>
      <c r="S90">
        <v>26.607700000000001</v>
      </c>
      <c r="T90">
        <v>0</v>
      </c>
      <c r="U90">
        <v>348.97500000000002</v>
      </c>
      <c r="V90">
        <v>14.25</v>
      </c>
      <c r="W90">
        <v>32.170999999999999</v>
      </c>
      <c r="X90">
        <v>95.459000000000003</v>
      </c>
      <c r="Y90">
        <v>0</v>
      </c>
      <c r="Z90">
        <v>6.5537999999999998</v>
      </c>
      <c r="AA90">
        <v>0</v>
      </c>
      <c r="AB90">
        <v>13.600092</v>
      </c>
      <c r="AC90">
        <v>0</v>
      </c>
      <c r="AD90">
        <v>0</v>
      </c>
      <c r="AE90">
        <v>15.279327</v>
      </c>
      <c r="AF90">
        <v>17.274048000000001</v>
      </c>
      <c r="AG90">
        <v>42.599863999999997</v>
      </c>
      <c r="AH90">
        <v>18.762467000000001</v>
      </c>
      <c r="AI90">
        <v>3.9559120000000001</v>
      </c>
      <c r="AJ90">
        <v>0</v>
      </c>
      <c r="AK90">
        <v>26.029924000000001</v>
      </c>
      <c r="AL90">
        <v>24.402000000000001</v>
      </c>
      <c r="AM90">
        <v>16.345120999999999</v>
      </c>
      <c r="AN90">
        <v>0.803041</v>
      </c>
      <c r="AO90">
        <v>0</v>
      </c>
      <c r="AP90">
        <v>6.1487999999999996</v>
      </c>
      <c r="AQ90">
        <v>0</v>
      </c>
      <c r="AR90">
        <v>38.64</v>
      </c>
      <c r="AS90">
        <v>26.904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81.381778000000025</v>
      </c>
      <c r="BA90">
        <f t="shared" si="4"/>
        <v>2475.6225250000002</v>
      </c>
      <c r="BB90">
        <v>87</v>
      </c>
      <c r="BD90">
        <v>7.49</v>
      </c>
      <c r="BE90">
        <v>1.95</v>
      </c>
      <c r="BF90">
        <v>3.04</v>
      </c>
      <c r="BG90">
        <v>1.84</v>
      </c>
      <c r="BH90">
        <v>6.23</v>
      </c>
      <c r="BI90">
        <v>1.33</v>
      </c>
      <c r="BJ90">
        <v>1.32</v>
      </c>
      <c r="BK90">
        <v>1.75</v>
      </c>
      <c r="BL90">
        <v>1.04</v>
      </c>
      <c r="BM90">
        <v>0.2</v>
      </c>
      <c r="BN90">
        <v>3.57</v>
      </c>
      <c r="BO90">
        <v>3.78</v>
      </c>
      <c r="BP90">
        <v>0.26</v>
      </c>
      <c r="BQ90">
        <v>2.0099999999999998</v>
      </c>
      <c r="BR90">
        <v>2.19</v>
      </c>
      <c r="BS90">
        <v>1.64</v>
      </c>
      <c r="BT90">
        <v>2.256373</v>
      </c>
      <c r="BU90">
        <v>0</v>
      </c>
      <c r="BV90">
        <v>2.006977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2.1469499999999999</v>
      </c>
      <c r="CP90">
        <v>4.2581249999999997</v>
      </c>
      <c r="CQ90">
        <v>2.6300140000000001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0.15016499999999999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81.381778000000025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687.63300000000004</v>
      </c>
      <c r="L91">
        <v>437.61</v>
      </c>
      <c r="M91">
        <v>92.91</v>
      </c>
      <c r="N91">
        <v>119.136178</v>
      </c>
      <c r="O91">
        <v>124.789163</v>
      </c>
      <c r="P91">
        <v>99.558296999999996</v>
      </c>
      <c r="Q91">
        <v>0</v>
      </c>
      <c r="R91">
        <v>42.846212999999999</v>
      </c>
      <c r="S91">
        <v>26.607700000000001</v>
      </c>
      <c r="T91">
        <v>0</v>
      </c>
      <c r="U91">
        <v>348.97500000000002</v>
      </c>
      <c r="V91">
        <v>14.25</v>
      </c>
      <c r="W91">
        <v>32.170999999999999</v>
      </c>
      <c r="X91">
        <v>95.459000000000003</v>
      </c>
      <c r="Y91">
        <v>0</v>
      </c>
      <c r="Z91">
        <v>6.5537999999999998</v>
      </c>
      <c r="AA91">
        <v>0</v>
      </c>
      <c r="AB91">
        <v>13.600092</v>
      </c>
      <c r="AC91">
        <v>0</v>
      </c>
      <c r="AD91">
        <v>0</v>
      </c>
      <c r="AE91">
        <v>15.279327</v>
      </c>
      <c r="AF91">
        <v>17.274048000000001</v>
      </c>
      <c r="AG91">
        <v>42.599863999999997</v>
      </c>
      <c r="AH91">
        <v>17.589811999999998</v>
      </c>
      <c r="AI91">
        <v>17.142282999999999</v>
      </c>
      <c r="AJ91">
        <v>0</v>
      </c>
      <c r="AK91">
        <v>26.029924000000001</v>
      </c>
      <c r="AL91">
        <v>24.402000000000001</v>
      </c>
      <c r="AM91">
        <v>16.345120999999999</v>
      </c>
      <c r="AN91">
        <v>0.803041</v>
      </c>
      <c r="AO91">
        <v>0</v>
      </c>
      <c r="AP91">
        <v>6.1487999999999996</v>
      </c>
      <c r="AQ91">
        <v>0</v>
      </c>
      <c r="AR91">
        <v>38.64</v>
      </c>
      <c r="AS91">
        <v>26.904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81.763634000000025</v>
      </c>
      <c r="BA91">
        <f t="shared" si="4"/>
        <v>2488.0180970000006</v>
      </c>
      <c r="BB91">
        <v>88</v>
      </c>
      <c r="BD91">
        <v>7.53</v>
      </c>
      <c r="BE91">
        <v>1.95</v>
      </c>
      <c r="BF91">
        <v>3.04</v>
      </c>
      <c r="BG91">
        <v>1.84</v>
      </c>
      <c r="BH91">
        <v>6.23</v>
      </c>
      <c r="BI91">
        <v>1.36</v>
      </c>
      <c r="BJ91">
        <v>1.34</v>
      </c>
      <c r="BK91">
        <v>1.75</v>
      </c>
      <c r="BL91">
        <v>1.04</v>
      </c>
      <c r="BM91">
        <v>0.2</v>
      </c>
      <c r="BN91">
        <v>3.57</v>
      </c>
      <c r="BO91">
        <v>3.78</v>
      </c>
      <c r="BP91">
        <v>0.26</v>
      </c>
      <c r="BQ91">
        <v>2.0099999999999998</v>
      </c>
      <c r="BR91">
        <v>2.19</v>
      </c>
      <c r="BS91">
        <v>1.64</v>
      </c>
      <c r="BT91">
        <v>2.4503689999999998</v>
      </c>
      <c r="BU91">
        <v>0</v>
      </c>
      <c r="BV91">
        <v>2.006977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2.1469499999999999</v>
      </c>
      <c r="CP91">
        <v>4.2581249999999997</v>
      </c>
      <c r="CQ91">
        <v>2.738998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0.139041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81.763634000000025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687.63300000000004</v>
      </c>
      <c r="L92">
        <v>437.61</v>
      </c>
      <c r="M92">
        <v>92.91</v>
      </c>
      <c r="N92">
        <v>119.136178</v>
      </c>
      <c r="O92">
        <v>124.789163</v>
      </c>
      <c r="P92">
        <v>99.558296999999996</v>
      </c>
      <c r="Q92">
        <v>0</v>
      </c>
      <c r="R92">
        <v>42.846212999999999</v>
      </c>
      <c r="S92">
        <v>26.607700000000001</v>
      </c>
      <c r="T92">
        <v>0</v>
      </c>
      <c r="U92">
        <v>348.97500000000002</v>
      </c>
      <c r="V92">
        <v>14.25</v>
      </c>
      <c r="W92">
        <v>32.170999999999999</v>
      </c>
      <c r="X92">
        <v>95.459000000000003</v>
      </c>
      <c r="Y92">
        <v>0</v>
      </c>
      <c r="Z92">
        <v>6.5537999999999998</v>
      </c>
      <c r="AA92">
        <v>0</v>
      </c>
      <c r="AB92">
        <v>13.600092</v>
      </c>
      <c r="AC92">
        <v>0</v>
      </c>
      <c r="AD92">
        <v>0</v>
      </c>
      <c r="AE92">
        <v>15.279327</v>
      </c>
      <c r="AF92">
        <v>17.274048000000001</v>
      </c>
      <c r="AG92">
        <v>42.599863999999997</v>
      </c>
      <c r="AH92">
        <v>17.589811999999998</v>
      </c>
      <c r="AI92">
        <v>17.142282999999999</v>
      </c>
      <c r="AJ92">
        <v>0</v>
      </c>
      <c r="AK92">
        <v>26.029924000000001</v>
      </c>
      <c r="AL92">
        <v>24.402000000000001</v>
      </c>
      <c r="AM92">
        <v>16.345120999999999</v>
      </c>
      <c r="AN92">
        <v>0.803041</v>
      </c>
      <c r="AO92">
        <v>0</v>
      </c>
      <c r="AP92">
        <v>6.1487999999999996</v>
      </c>
      <c r="AQ92">
        <v>0</v>
      </c>
      <c r="AR92">
        <v>38.64</v>
      </c>
      <c r="AS92">
        <v>26.904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81.957049000000026</v>
      </c>
      <c r="BA92">
        <f t="shared" si="4"/>
        <v>2488.2115120000008</v>
      </c>
      <c r="BB92">
        <v>89</v>
      </c>
      <c r="BD92">
        <v>7.53</v>
      </c>
      <c r="BE92">
        <v>1.95</v>
      </c>
      <c r="BF92">
        <v>3.04</v>
      </c>
      <c r="BG92">
        <v>1.84</v>
      </c>
      <c r="BH92">
        <v>6.23</v>
      </c>
      <c r="BI92">
        <v>1.36</v>
      </c>
      <c r="BJ92">
        <v>1.34</v>
      </c>
      <c r="BK92">
        <v>1.75</v>
      </c>
      <c r="BL92">
        <v>1.04</v>
      </c>
      <c r="BM92">
        <v>0.2</v>
      </c>
      <c r="BN92">
        <v>3.57</v>
      </c>
      <c r="BO92">
        <v>3.78</v>
      </c>
      <c r="BP92">
        <v>0.26</v>
      </c>
      <c r="BQ92">
        <v>2.0099999999999998</v>
      </c>
      <c r="BR92">
        <v>2.19</v>
      </c>
      <c r="BS92">
        <v>1.64</v>
      </c>
      <c r="BT92">
        <v>2.609639</v>
      </c>
      <c r="BU92">
        <v>0</v>
      </c>
      <c r="BV92">
        <v>2.006977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2.1469499999999999</v>
      </c>
      <c r="CP92">
        <v>4.2581249999999997</v>
      </c>
      <c r="CQ92">
        <v>2.7731430000000001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0.139041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81.957049000000026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687.63300000000004</v>
      </c>
      <c r="L93">
        <v>412.04590000000002</v>
      </c>
      <c r="M93">
        <v>92.91</v>
      </c>
      <c r="N93">
        <v>119.136178</v>
      </c>
      <c r="O93">
        <v>124.789163</v>
      </c>
      <c r="P93">
        <v>99.558296999999996</v>
      </c>
      <c r="Q93">
        <v>0</v>
      </c>
      <c r="R93">
        <v>42.846212999999999</v>
      </c>
      <c r="S93">
        <v>26.607700000000001</v>
      </c>
      <c r="T93">
        <v>0</v>
      </c>
      <c r="U93">
        <v>348.97500000000002</v>
      </c>
      <c r="V93">
        <v>14.25</v>
      </c>
      <c r="W93">
        <v>32.170999999999999</v>
      </c>
      <c r="X93">
        <v>95.459000000000003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17.274048000000001</v>
      </c>
      <c r="AG93">
        <v>42.599863999999997</v>
      </c>
      <c r="AH93">
        <v>0</v>
      </c>
      <c r="AI93">
        <v>17.142282999999999</v>
      </c>
      <c r="AJ93">
        <v>0</v>
      </c>
      <c r="AK93">
        <v>26.029924000000001</v>
      </c>
      <c r="AL93">
        <v>24.402000000000001</v>
      </c>
      <c r="AM93">
        <v>16.345120999999999</v>
      </c>
      <c r="AN93">
        <v>0.803041</v>
      </c>
      <c r="AO93">
        <v>0</v>
      </c>
      <c r="AP93">
        <v>0</v>
      </c>
      <c r="AQ93">
        <v>0</v>
      </c>
      <c r="AR93">
        <v>38.64</v>
      </c>
      <c r="AS93">
        <v>26.904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82.037796</v>
      </c>
      <c r="BA93">
        <f t="shared" si="4"/>
        <v>2410.1101280000003</v>
      </c>
      <c r="BB93">
        <v>90</v>
      </c>
      <c r="BD93">
        <v>7.53</v>
      </c>
      <c r="BE93">
        <v>1.95</v>
      </c>
      <c r="BF93">
        <v>3.04</v>
      </c>
      <c r="BG93">
        <v>1.84</v>
      </c>
      <c r="BH93">
        <v>6.23</v>
      </c>
      <c r="BI93">
        <v>1.36</v>
      </c>
      <c r="BJ93">
        <v>1.34</v>
      </c>
      <c r="BK93">
        <v>1.75</v>
      </c>
      <c r="BL93">
        <v>1.04</v>
      </c>
      <c r="BM93">
        <v>0.2</v>
      </c>
      <c r="BN93">
        <v>3.57</v>
      </c>
      <c r="BO93">
        <v>3.78</v>
      </c>
      <c r="BP93">
        <v>0.26</v>
      </c>
      <c r="BQ93">
        <v>2.0099999999999998</v>
      </c>
      <c r="BR93">
        <v>2.19</v>
      </c>
      <c r="BS93">
        <v>1.64</v>
      </c>
      <c r="BT93">
        <v>2.616085</v>
      </c>
      <c r="BU93">
        <v>0</v>
      </c>
      <c r="BV93">
        <v>2.006977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2.1469499999999999</v>
      </c>
      <c r="CP93">
        <v>4.2581249999999997</v>
      </c>
      <c r="CQ93">
        <v>2.9864850000000001</v>
      </c>
      <c r="CR93">
        <v>0.84606800000000004</v>
      </c>
      <c r="CS93">
        <v>1.3710979999999999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82.037796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687.63300000000004</v>
      </c>
      <c r="L94">
        <v>412.04590000000002</v>
      </c>
      <c r="M94">
        <v>92.91</v>
      </c>
      <c r="N94">
        <v>119.136178</v>
      </c>
      <c r="O94">
        <v>124.789163</v>
      </c>
      <c r="P94">
        <v>99.558296999999996</v>
      </c>
      <c r="Q94">
        <v>0</v>
      </c>
      <c r="R94">
        <v>42.846212999999999</v>
      </c>
      <c r="S94">
        <v>26.607700000000001</v>
      </c>
      <c r="T94">
        <v>0</v>
      </c>
      <c r="U94">
        <v>348.97500000000002</v>
      </c>
      <c r="V94">
        <v>14.25</v>
      </c>
      <c r="W94">
        <v>32.170999999999999</v>
      </c>
      <c r="X94">
        <v>95.459000000000003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8.3321880000000004</v>
      </c>
      <c r="AG94">
        <v>42.599863999999997</v>
      </c>
      <c r="AH94">
        <v>0</v>
      </c>
      <c r="AI94">
        <v>17.142282999999999</v>
      </c>
      <c r="AJ94">
        <v>0</v>
      </c>
      <c r="AK94">
        <v>26.029924000000001</v>
      </c>
      <c r="AL94">
        <v>24.402000000000001</v>
      </c>
      <c r="AM94">
        <v>16.345120999999999</v>
      </c>
      <c r="AN94">
        <v>0.803041</v>
      </c>
      <c r="AO94">
        <v>0</v>
      </c>
      <c r="AP94">
        <v>0</v>
      </c>
      <c r="AQ94">
        <v>0</v>
      </c>
      <c r="AR94">
        <v>38.64</v>
      </c>
      <c r="AS94">
        <v>26.904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82.130318000000017</v>
      </c>
      <c r="BA94">
        <f t="shared" si="4"/>
        <v>2401.2607899999998</v>
      </c>
      <c r="BB94">
        <v>91</v>
      </c>
      <c r="BD94">
        <v>7.53</v>
      </c>
      <c r="BE94">
        <v>1.95</v>
      </c>
      <c r="BF94">
        <v>3.04</v>
      </c>
      <c r="BG94">
        <v>1.84</v>
      </c>
      <c r="BH94">
        <v>6.23</v>
      </c>
      <c r="BI94">
        <v>1.33</v>
      </c>
      <c r="BJ94">
        <v>1.32</v>
      </c>
      <c r="BK94">
        <v>1.75</v>
      </c>
      <c r="BL94">
        <v>1.04</v>
      </c>
      <c r="BM94">
        <v>0.2</v>
      </c>
      <c r="BN94">
        <v>3.57</v>
      </c>
      <c r="BO94">
        <v>3.78</v>
      </c>
      <c r="BP94">
        <v>0.26</v>
      </c>
      <c r="BQ94">
        <v>2.0099999999999998</v>
      </c>
      <c r="BR94">
        <v>2.19</v>
      </c>
      <c r="BS94">
        <v>1.64</v>
      </c>
      <c r="BT94">
        <v>2.685689</v>
      </c>
      <c r="BU94">
        <v>0</v>
      </c>
      <c r="BV94">
        <v>2.006977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2.1469499999999999</v>
      </c>
      <c r="CP94">
        <v>4.2581249999999997</v>
      </c>
      <c r="CQ94">
        <v>3.0594030000000001</v>
      </c>
      <c r="CR94">
        <v>0.84606800000000004</v>
      </c>
      <c r="CS94">
        <v>1.3710979999999999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82.130318000000017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687.63300000000004</v>
      </c>
      <c r="L95">
        <v>412.04590000000002</v>
      </c>
      <c r="M95">
        <v>92.91</v>
      </c>
      <c r="N95">
        <v>119.136178</v>
      </c>
      <c r="O95">
        <v>124.789163</v>
      </c>
      <c r="P95">
        <v>99.558296999999996</v>
      </c>
      <c r="Q95">
        <v>0</v>
      </c>
      <c r="R95">
        <v>42.846212999999999</v>
      </c>
      <c r="S95">
        <v>26.607700000000001</v>
      </c>
      <c r="T95">
        <v>0</v>
      </c>
      <c r="U95">
        <v>348.97500000000002</v>
      </c>
      <c r="V95">
        <v>14.25</v>
      </c>
      <c r="W95">
        <v>32.743115000000003</v>
      </c>
      <c r="X95">
        <v>95.459000000000003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8.3321880000000004</v>
      </c>
      <c r="AG95">
        <v>42.599863999999997</v>
      </c>
      <c r="AH95">
        <v>0</v>
      </c>
      <c r="AI95">
        <v>17.142282999999999</v>
      </c>
      <c r="AJ95">
        <v>0</v>
      </c>
      <c r="AK95">
        <v>26.029924000000001</v>
      </c>
      <c r="AL95">
        <v>12.782</v>
      </c>
      <c r="AM95">
        <v>16.345120999999999</v>
      </c>
      <c r="AN95">
        <v>0.803041</v>
      </c>
      <c r="AO95">
        <v>0</v>
      </c>
      <c r="AP95">
        <v>0</v>
      </c>
      <c r="AQ95">
        <v>0</v>
      </c>
      <c r="AR95">
        <v>38.64</v>
      </c>
      <c r="AS95">
        <v>28.249199999999998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75.733725000000021</v>
      </c>
      <c r="BA95">
        <f t="shared" si="4"/>
        <v>2385.1615120000001</v>
      </c>
      <c r="BB95">
        <v>92</v>
      </c>
      <c r="BD95">
        <v>7.57</v>
      </c>
      <c r="BE95">
        <v>1.95</v>
      </c>
      <c r="BF95">
        <v>3.04</v>
      </c>
      <c r="BG95">
        <v>1.84</v>
      </c>
      <c r="BH95">
        <v>0</v>
      </c>
      <c r="BI95">
        <v>1.33</v>
      </c>
      <c r="BJ95">
        <v>1.32</v>
      </c>
      <c r="BK95">
        <v>1.75</v>
      </c>
      <c r="BL95">
        <v>1.04</v>
      </c>
      <c r="BM95">
        <v>0.2</v>
      </c>
      <c r="BN95">
        <v>3.57</v>
      </c>
      <c r="BO95">
        <v>3.78</v>
      </c>
      <c r="BP95">
        <v>0.26</v>
      </c>
      <c r="BQ95">
        <v>2.0099999999999998</v>
      </c>
      <c r="BR95">
        <v>2.19</v>
      </c>
      <c r="BS95">
        <v>1.64</v>
      </c>
      <c r="BT95">
        <v>2.7617379999999998</v>
      </c>
      <c r="BU95">
        <v>0</v>
      </c>
      <c r="BV95">
        <v>2.006977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2.1469499999999999</v>
      </c>
      <c r="CP95">
        <v>4.2581249999999997</v>
      </c>
      <c r="CQ95">
        <v>3.272745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75.733725000000021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687.63300000000004</v>
      </c>
      <c r="L96">
        <v>412.04590000000002</v>
      </c>
      <c r="M96">
        <v>92.91</v>
      </c>
      <c r="N96">
        <v>119.136178</v>
      </c>
      <c r="O96">
        <v>124.789163</v>
      </c>
      <c r="P96">
        <v>99.558296999999996</v>
      </c>
      <c r="Q96">
        <v>0</v>
      </c>
      <c r="R96">
        <v>42.846212999999999</v>
      </c>
      <c r="S96">
        <v>26.607700000000001</v>
      </c>
      <c r="T96">
        <v>0</v>
      </c>
      <c r="U96">
        <v>348.97500000000002</v>
      </c>
      <c r="V96">
        <v>14.25</v>
      </c>
      <c r="W96">
        <v>32.777999999999999</v>
      </c>
      <c r="X96">
        <v>95.459000000000003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8.3321880000000004</v>
      </c>
      <c r="AG96">
        <v>42.599863999999997</v>
      </c>
      <c r="AH96">
        <v>0</v>
      </c>
      <c r="AI96">
        <v>17.142282999999999</v>
      </c>
      <c r="AJ96">
        <v>0</v>
      </c>
      <c r="AK96">
        <v>26.029924000000001</v>
      </c>
      <c r="AL96">
        <v>12.782</v>
      </c>
      <c r="AM96">
        <v>16.345120999999999</v>
      </c>
      <c r="AN96">
        <v>0.803041</v>
      </c>
      <c r="AO96">
        <v>0</v>
      </c>
      <c r="AP96">
        <v>0</v>
      </c>
      <c r="AQ96">
        <v>0</v>
      </c>
      <c r="AR96">
        <v>38.64</v>
      </c>
      <c r="AS96">
        <v>28.249199999999998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76.079497000000003</v>
      </c>
      <c r="BA96">
        <f t="shared" si="4"/>
        <v>2385.5421690000003</v>
      </c>
      <c r="BB96">
        <v>93</v>
      </c>
      <c r="BD96">
        <v>7.57</v>
      </c>
      <c r="BE96">
        <v>1.95</v>
      </c>
      <c r="BF96">
        <v>3.04</v>
      </c>
      <c r="BG96">
        <v>1.84</v>
      </c>
      <c r="BH96">
        <v>0</v>
      </c>
      <c r="BI96">
        <v>1.33</v>
      </c>
      <c r="BJ96">
        <v>1.32</v>
      </c>
      <c r="BK96">
        <v>1.75</v>
      </c>
      <c r="BL96">
        <v>1.04</v>
      </c>
      <c r="BM96">
        <v>0.2</v>
      </c>
      <c r="BN96">
        <v>3.57</v>
      </c>
      <c r="BO96">
        <v>3.78</v>
      </c>
      <c r="BP96">
        <v>0.26</v>
      </c>
      <c r="BQ96">
        <v>2.0099999999999998</v>
      </c>
      <c r="BR96">
        <v>2.19</v>
      </c>
      <c r="BS96">
        <v>1.64</v>
      </c>
      <c r="BT96">
        <v>2.8377870000000001</v>
      </c>
      <c r="BU96">
        <v>0</v>
      </c>
      <c r="BV96">
        <v>2.006977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2.1469499999999999</v>
      </c>
      <c r="CP96">
        <v>4.2581249999999997</v>
      </c>
      <c r="CQ96">
        <v>3.542468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76.079497000000003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687.63300000000004</v>
      </c>
      <c r="L97">
        <v>412.04590000000002</v>
      </c>
      <c r="M97">
        <v>92.91</v>
      </c>
      <c r="N97">
        <v>119.136178</v>
      </c>
      <c r="O97">
        <v>124.789163</v>
      </c>
      <c r="P97">
        <v>99.558296999999996</v>
      </c>
      <c r="Q97">
        <v>0</v>
      </c>
      <c r="R97">
        <v>42.846212999999999</v>
      </c>
      <c r="S97">
        <v>26.607700000000001</v>
      </c>
      <c r="T97">
        <v>0</v>
      </c>
      <c r="U97">
        <v>348.97500000000002</v>
      </c>
      <c r="V97">
        <v>14.25</v>
      </c>
      <c r="W97">
        <v>32.777999999999999</v>
      </c>
      <c r="X97">
        <v>95.459000000000003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42.599863999999997</v>
      </c>
      <c r="AH97">
        <v>0</v>
      </c>
      <c r="AI97">
        <v>3.9559120000000001</v>
      </c>
      <c r="AJ97">
        <v>0</v>
      </c>
      <c r="AK97">
        <v>26.029924000000001</v>
      </c>
      <c r="AL97">
        <v>12.782</v>
      </c>
      <c r="AM97">
        <v>16.345120999999999</v>
      </c>
      <c r="AN97">
        <v>0.803041</v>
      </c>
      <c r="AO97">
        <v>0</v>
      </c>
      <c r="AP97">
        <v>0</v>
      </c>
      <c r="AQ97">
        <v>0</v>
      </c>
      <c r="AR97">
        <v>30.911999999999999</v>
      </c>
      <c r="AS97">
        <v>28.249199999999998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76.085942000000017</v>
      </c>
      <c r="BA97">
        <f t="shared" si="4"/>
        <v>2364.634243</v>
      </c>
      <c r="BB97">
        <v>94</v>
      </c>
      <c r="BD97">
        <v>7.57</v>
      </c>
      <c r="BE97">
        <v>1.95</v>
      </c>
      <c r="BF97">
        <v>3.04</v>
      </c>
      <c r="BG97">
        <v>1.84</v>
      </c>
      <c r="BH97">
        <v>0</v>
      </c>
      <c r="BI97">
        <v>1.33</v>
      </c>
      <c r="BJ97">
        <v>1.32</v>
      </c>
      <c r="BK97">
        <v>1.75</v>
      </c>
      <c r="BL97">
        <v>1.04</v>
      </c>
      <c r="BM97">
        <v>0.2</v>
      </c>
      <c r="BN97">
        <v>3.57</v>
      </c>
      <c r="BO97">
        <v>3.78</v>
      </c>
      <c r="BP97">
        <v>0.26</v>
      </c>
      <c r="BQ97">
        <v>2.0099999999999998</v>
      </c>
      <c r="BR97">
        <v>2.19</v>
      </c>
      <c r="BS97">
        <v>1.64</v>
      </c>
      <c r="BT97">
        <v>2.8442319999999999</v>
      </c>
      <c r="BU97">
        <v>0</v>
      </c>
      <c r="BV97">
        <v>2.006977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2.1469499999999999</v>
      </c>
      <c r="CP97">
        <v>4.2581249999999997</v>
      </c>
      <c r="CQ97">
        <v>3.542468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76.085942000000017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687.63300000000004</v>
      </c>
      <c r="L98">
        <v>412.04590000000002</v>
      </c>
      <c r="M98">
        <v>92.91</v>
      </c>
      <c r="N98">
        <v>119.136178</v>
      </c>
      <c r="O98">
        <v>124.789163</v>
      </c>
      <c r="P98">
        <v>99.558296999999996</v>
      </c>
      <c r="Q98">
        <v>0</v>
      </c>
      <c r="R98">
        <v>42.846212999999999</v>
      </c>
      <c r="S98">
        <v>26.607700000000001</v>
      </c>
      <c r="T98">
        <v>0</v>
      </c>
      <c r="U98">
        <v>348.97500000000002</v>
      </c>
      <c r="V98">
        <v>14.25</v>
      </c>
      <c r="W98">
        <v>32.777999999999999</v>
      </c>
      <c r="X98">
        <v>95.459000000000003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42.599863999999997</v>
      </c>
      <c r="AH98">
        <v>0</v>
      </c>
      <c r="AI98">
        <v>0</v>
      </c>
      <c r="AJ98">
        <v>0</v>
      </c>
      <c r="AK98">
        <v>26.029924000000001</v>
      </c>
      <c r="AL98">
        <v>12.782</v>
      </c>
      <c r="AM98">
        <v>16.345120999999999</v>
      </c>
      <c r="AN98">
        <v>0.803041</v>
      </c>
      <c r="AO98">
        <v>0</v>
      </c>
      <c r="AP98">
        <v>0</v>
      </c>
      <c r="AQ98">
        <v>0</v>
      </c>
      <c r="AR98">
        <v>30.911999999999999</v>
      </c>
      <c r="AS98">
        <v>28.249199999999998</v>
      </c>
      <c r="AT98">
        <v>14.653532999999999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76.155546000000015</v>
      </c>
      <c r="BA98">
        <f t="shared" si="4"/>
        <v>2360.4046680000001</v>
      </c>
      <c r="BB98">
        <v>95</v>
      </c>
      <c r="BD98">
        <v>7.57</v>
      </c>
      <c r="BE98">
        <v>1.95</v>
      </c>
      <c r="BF98">
        <v>3.04</v>
      </c>
      <c r="BG98">
        <v>1.84</v>
      </c>
      <c r="BH98">
        <v>0</v>
      </c>
      <c r="BI98">
        <v>1.33</v>
      </c>
      <c r="BJ98">
        <v>1.32</v>
      </c>
      <c r="BK98">
        <v>1.75</v>
      </c>
      <c r="BL98">
        <v>1.04</v>
      </c>
      <c r="BM98">
        <v>0.2</v>
      </c>
      <c r="BN98">
        <v>3.57</v>
      </c>
      <c r="BO98">
        <v>3.78</v>
      </c>
      <c r="BP98">
        <v>0.26</v>
      </c>
      <c r="BQ98">
        <v>2.0099999999999998</v>
      </c>
      <c r="BR98">
        <v>2.19</v>
      </c>
      <c r="BS98">
        <v>1.64</v>
      </c>
      <c r="BT98">
        <v>2.9138359999999999</v>
      </c>
      <c r="BU98">
        <v>0</v>
      </c>
      <c r="BV98">
        <v>2.006977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2.1469499999999999</v>
      </c>
      <c r="CP98">
        <v>4.2581249999999997</v>
      </c>
      <c r="CQ98">
        <v>3.542468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76.155546000000015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15.799758085500013</v>
      </c>
      <c r="L99">
        <f t="shared" si="6"/>
        <v>8.9567177337499988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2.5052351879999954</v>
      </c>
      <c r="Q99">
        <f t="shared" si="6"/>
        <v>0</v>
      </c>
      <c r="R99">
        <f t="shared" si="6"/>
        <v>1.0283091119999979</v>
      </c>
      <c r="S99">
        <f t="shared" si="6"/>
        <v>0.61693798825000024</v>
      </c>
      <c r="T99">
        <f t="shared" si="6"/>
        <v>0</v>
      </c>
      <c r="U99">
        <f t="shared" si="6"/>
        <v>8.3753999999999849</v>
      </c>
      <c r="V99">
        <f t="shared" si="6"/>
        <v>0.34200000000000003</v>
      </c>
      <c r="W99">
        <f t="shared" si="6"/>
        <v>0.92079407274999947</v>
      </c>
      <c r="X99">
        <f t="shared" si="6"/>
        <v>2.7173021202500034</v>
      </c>
      <c r="Y99">
        <f t="shared" si="6"/>
        <v>0</v>
      </c>
      <c r="Z99">
        <f t="shared" si="6"/>
        <v>0.20480625000000033</v>
      </c>
      <c r="AA99">
        <f t="shared" si="6"/>
        <v>0.15798498999999999</v>
      </c>
      <c r="AB99">
        <f t="shared" si="6"/>
        <v>0.25811031950000007</v>
      </c>
      <c r="AC99">
        <f t="shared" si="6"/>
        <v>0.15460862499999997</v>
      </c>
      <c r="AD99">
        <f t="shared" si="6"/>
        <v>0.10137030699999998</v>
      </c>
      <c r="AE99">
        <f t="shared" si="6"/>
        <v>0.41529608700000009</v>
      </c>
      <c r="AF99">
        <f t="shared" si="6"/>
        <v>0.25565591149999989</v>
      </c>
      <c r="AG99">
        <f t="shared" si="6"/>
        <v>1.011746769999998</v>
      </c>
      <c r="AH99">
        <f t="shared" si="6"/>
        <v>0.7035924947500003</v>
      </c>
      <c r="AI99">
        <f t="shared" si="6"/>
        <v>5.5382760999999989E-2</v>
      </c>
      <c r="AJ99">
        <f t="shared" si="6"/>
        <v>0</v>
      </c>
      <c r="AK99">
        <f t="shared" si="6"/>
        <v>0.62471817599999935</v>
      </c>
      <c r="AL99">
        <f t="shared" si="6"/>
        <v>0.66698800000000025</v>
      </c>
      <c r="AM99">
        <f t="shared" si="6"/>
        <v>0.39228290400000015</v>
      </c>
      <c r="AN99">
        <f t="shared" si="6"/>
        <v>1.9282777499999976E-2</v>
      </c>
      <c r="AO99">
        <f t="shared" si="6"/>
        <v>0</v>
      </c>
      <c r="AP99">
        <f t="shared" si="6"/>
        <v>2.0528024999999995E-2</v>
      </c>
      <c r="AQ99">
        <f t="shared" si="6"/>
        <v>0.43764339049999967</v>
      </c>
      <c r="AR99">
        <f t="shared" si="6"/>
        <v>0.94833599999999962</v>
      </c>
      <c r="AS99">
        <f t="shared" si="6"/>
        <v>0.64843482900000027</v>
      </c>
      <c r="AT99">
        <f t="shared" si="6"/>
        <v>0.35728516149999939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1.8011260444999997</v>
      </c>
      <c r="BA99">
        <f t="shared" si="4"/>
        <v>58.581682308249995</v>
      </c>
      <c r="BD99">
        <f t="shared" ref="BD99:DJ99" si="7">SUM(BD3:BD98)/4000</f>
        <v>0.18083999999999997</v>
      </c>
      <c r="BE99">
        <f t="shared" si="7"/>
        <v>4.6799999999999946E-2</v>
      </c>
      <c r="BF99">
        <f t="shared" si="7"/>
        <v>5.1679999999999976E-2</v>
      </c>
      <c r="BG99">
        <f t="shared" si="7"/>
        <v>4.4160000000000067E-2</v>
      </c>
      <c r="BH99">
        <f t="shared" si="7"/>
        <v>9.968000000000006E-2</v>
      </c>
      <c r="BI99">
        <f t="shared" si="7"/>
        <v>3.3087500000000006E-2</v>
      </c>
      <c r="BJ99">
        <f t="shared" si="7"/>
        <v>3.2982499999999963E-2</v>
      </c>
      <c r="BK99">
        <f t="shared" si="7"/>
        <v>4.1812500000000002E-2</v>
      </c>
      <c r="BL99">
        <f t="shared" si="7"/>
        <v>1.7319999999999999E-2</v>
      </c>
      <c r="BM99">
        <f t="shared" si="7"/>
        <v>4.7999999999999909E-3</v>
      </c>
      <c r="BN99">
        <f t="shared" si="7"/>
        <v>6.0689999999999911E-2</v>
      </c>
      <c r="BO99">
        <f t="shared" si="7"/>
        <v>9.0719999999999815E-2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4.7158452750000038E-2</v>
      </c>
      <c r="BU99">
        <f t="shared" si="7"/>
        <v>1.0734752000000009E-2</v>
      </c>
      <c r="BV99">
        <f t="shared" si="7"/>
        <v>4.774711500000009E-2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1.0769372999999997E-2</v>
      </c>
      <c r="CP99">
        <f t="shared" si="7"/>
        <v>0.10219500000000013</v>
      </c>
      <c r="CQ99">
        <f t="shared" si="7"/>
        <v>4.6849070250000055E-2</v>
      </c>
      <c r="CR99">
        <f t="shared" si="7"/>
        <v>2.0305632000000032E-2</v>
      </c>
      <c r="CS99">
        <f t="shared" si="7"/>
        <v>3.2906352000000055E-2</v>
      </c>
      <c r="CT99">
        <f t="shared" si="7"/>
        <v>1.7111447999999994E-2</v>
      </c>
      <c r="CU99">
        <f t="shared" si="7"/>
        <v>6.7664637500000017E-3</v>
      </c>
      <c r="CV99">
        <f t="shared" si="7"/>
        <v>5.5929257499999999E-3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1.8011260444999997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J3" activePane="bottomRight" state="frozen"/>
      <selection sqref="A1:D35"/>
      <selection pane="topRight" sqref="A1:D35"/>
      <selection pane="bottomLeft" sqref="A1:D35"/>
      <selection pane="bottomRight" activeCell="BS3" sqref="BS3:BS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658.18035399999997</v>
      </c>
      <c r="L3">
        <v>420.36816599999997</v>
      </c>
      <c r="M3">
        <v>89.249346000000003</v>
      </c>
      <c r="N3">
        <v>114.442213</v>
      </c>
      <c r="O3">
        <v>119.87247000000001</v>
      </c>
      <c r="P3">
        <v>101.19930600000001</v>
      </c>
      <c r="Q3">
        <v>0</v>
      </c>
      <c r="R3">
        <v>41.158071999999997</v>
      </c>
      <c r="S3">
        <v>25.567585000000001</v>
      </c>
      <c r="T3">
        <v>0</v>
      </c>
      <c r="U3">
        <v>335.22538500000002</v>
      </c>
      <c r="V3">
        <v>13.688549999999999</v>
      </c>
      <c r="W3">
        <v>42.629286</v>
      </c>
      <c r="X3">
        <v>91.697914999999995</v>
      </c>
      <c r="Y3">
        <v>0</v>
      </c>
      <c r="Z3">
        <v>6.2955800000000002</v>
      </c>
      <c r="AA3">
        <v>0</v>
      </c>
      <c r="AB3">
        <v>0</v>
      </c>
      <c r="AC3">
        <v>0</v>
      </c>
      <c r="AD3">
        <v>0</v>
      </c>
      <c r="AE3">
        <v>16.336497000000001</v>
      </c>
      <c r="AF3">
        <v>8.0038999999999998</v>
      </c>
      <c r="AG3">
        <v>0</v>
      </c>
      <c r="AH3">
        <v>0</v>
      </c>
      <c r="AI3">
        <v>0</v>
      </c>
      <c r="AJ3">
        <v>0</v>
      </c>
      <c r="AK3">
        <v>25.004345000000001</v>
      </c>
      <c r="AL3">
        <v>23.440560999999999</v>
      </c>
      <c r="AM3">
        <v>15.701123000000001</v>
      </c>
      <c r="AN3">
        <v>0.79021600000000003</v>
      </c>
      <c r="AO3">
        <v>0</v>
      </c>
      <c r="AP3">
        <v>0.61526400000000003</v>
      </c>
      <c r="AQ3">
        <v>0</v>
      </c>
      <c r="AR3">
        <v>50.373863999999998</v>
      </c>
      <c r="AS3">
        <v>31.400438999999999</v>
      </c>
      <c r="AT3">
        <v>14.171688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60.64740299999999</v>
      </c>
      <c r="BA3">
        <f>SUM(B3:AZ3)</f>
        <v>2306.0595279999993</v>
      </c>
      <c r="BD3">
        <v>7.35</v>
      </c>
      <c r="BE3">
        <v>1.87</v>
      </c>
      <c r="BF3">
        <v>0</v>
      </c>
      <c r="BG3">
        <v>1.77</v>
      </c>
      <c r="BH3">
        <v>0</v>
      </c>
      <c r="BI3">
        <v>1.28</v>
      </c>
      <c r="BJ3">
        <v>1.27</v>
      </c>
      <c r="BK3">
        <v>1.58</v>
      </c>
      <c r="BL3">
        <v>0</v>
      </c>
      <c r="BM3">
        <v>0.19</v>
      </c>
      <c r="BN3">
        <v>0</v>
      </c>
      <c r="BO3">
        <v>3.63</v>
      </c>
      <c r="BP3">
        <v>0.25</v>
      </c>
      <c r="BQ3">
        <v>1.93</v>
      </c>
      <c r="BR3">
        <v>2.1</v>
      </c>
      <c r="BS3">
        <v>1.58</v>
      </c>
      <c r="BT3">
        <v>0.189938</v>
      </c>
      <c r="BU3">
        <v>1.288975</v>
      </c>
      <c r="BV3">
        <v>1.9071720000000001</v>
      </c>
      <c r="BW3">
        <v>1.866409</v>
      </c>
      <c r="BX3">
        <v>1.8824719999999999</v>
      </c>
      <c r="BY3">
        <v>2.57795</v>
      </c>
      <c r="BZ3">
        <v>1.2752250000000001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5.1043409999999998</v>
      </c>
      <c r="CK3">
        <v>1.7965409999999999</v>
      </c>
      <c r="CL3">
        <v>1.8617429999999999</v>
      </c>
      <c r="CM3">
        <v>3.373329</v>
      </c>
      <c r="CN3">
        <v>3.402895</v>
      </c>
      <c r="CO3">
        <v>0</v>
      </c>
      <c r="CP3">
        <v>4.0903549999999997</v>
      </c>
      <c r="CQ3">
        <v>1.7014469999999999</v>
      </c>
      <c r="CR3">
        <v>0.81273300000000004</v>
      </c>
      <c r="CS3">
        <v>1.3170770000000001</v>
      </c>
      <c r="CT3">
        <v>0.47644199999999998</v>
      </c>
      <c r="CU3">
        <v>0</v>
      </c>
      <c r="CV3">
        <v>0</v>
      </c>
      <c r="CW3">
        <v>0.92235900000000004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60.64740299999999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658.18035399999997</v>
      </c>
      <c r="L4">
        <v>420.36816599999997</v>
      </c>
      <c r="M4">
        <v>89.249346000000003</v>
      </c>
      <c r="N4">
        <v>114.442213</v>
      </c>
      <c r="O4">
        <v>119.87247000000001</v>
      </c>
      <c r="P4">
        <v>101.19930600000001</v>
      </c>
      <c r="Q4">
        <v>0</v>
      </c>
      <c r="R4">
        <v>41.158071999999997</v>
      </c>
      <c r="S4">
        <v>25.567585000000001</v>
      </c>
      <c r="T4">
        <v>0</v>
      </c>
      <c r="U4">
        <v>335.22538500000002</v>
      </c>
      <c r="V4">
        <v>13.688549999999999</v>
      </c>
      <c r="W4">
        <v>42.629286</v>
      </c>
      <c r="X4">
        <v>91.697914999999995</v>
      </c>
      <c r="Y4">
        <v>0</v>
      </c>
      <c r="Z4">
        <v>6.2955800000000002</v>
      </c>
      <c r="AA4">
        <v>0</v>
      </c>
      <c r="AB4">
        <v>0</v>
      </c>
      <c r="AC4">
        <v>0</v>
      </c>
      <c r="AD4">
        <v>0</v>
      </c>
      <c r="AE4">
        <v>16.336497000000001</v>
      </c>
      <c r="AF4">
        <v>8.0038999999999998</v>
      </c>
      <c r="AG4">
        <v>40.921429000000003</v>
      </c>
      <c r="AH4">
        <v>0</v>
      </c>
      <c r="AI4">
        <v>0</v>
      </c>
      <c r="AJ4">
        <v>0</v>
      </c>
      <c r="AK4">
        <v>25.004345000000001</v>
      </c>
      <c r="AL4">
        <v>23.440560999999999</v>
      </c>
      <c r="AM4">
        <v>15.701123000000001</v>
      </c>
      <c r="AN4">
        <v>0.79021600000000003</v>
      </c>
      <c r="AO4">
        <v>0</v>
      </c>
      <c r="AP4">
        <v>0.61526400000000003</v>
      </c>
      <c r="AQ4">
        <v>0</v>
      </c>
      <c r="AR4">
        <v>50.373863999999998</v>
      </c>
      <c r="AS4">
        <v>31.400438999999999</v>
      </c>
      <c r="AT4">
        <v>12.347293000000001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60.64740299999999</v>
      </c>
      <c r="BA4">
        <f t="shared" ref="BA4:BA67" si="1">SUM(B4:AZ4)</f>
        <v>2345.1565619999992</v>
      </c>
      <c r="BD4">
        <v>7.35</v>
      </c>
      <c r="BE4">
        <v>1.87</v>
      </c>
      <c r="BF4">
        <v>0</v>
      </c>
      <c r="BG4">
        <v>1.77</v>
      </c>
      <c r="BH4">
        <v>0</v>
      </c>
      <c r="BI4">
        <v>1.28</v>
      </c>
      <c r="BJ4">
        <v>1.27</v>
      </c>
      <c r="BK4">
        <v>1.58</v>
      </c>
      <c r="BL4">
        <v>0</v>
      </c>
      <c r="BM4">
        <v>0.19</v>
      </c>
      <c r="BN4">
        <v>0</v>
      </c>
      <c r="BO4">
        <v>3.63</v>
      </c>
      <c r="BP4">
        <v>0.25</v>
      </c>
      <c r="BQ4">
        <v>1.93</v>
      </c>
      <c r="BR4">
        <v>2.1</v>
      </c>
      <c r="BS4">
        <v>1.58</v>
      </c>
      <c r="BT4">
        <v>0.189938</v>
      </c>
      <c r="BU4">
        <v>1.288975</v>
      </c>
      <c r="BV4">
        <v>1.9071720000000001</v>
      </c>
      <c r="BW4">
        <v>1.866409</v>
      </c>
      <c r="BX4">
        <v>1.8824719999999999</v>
      </c>
      <c r="BY4">
        <v>2.57795</v>
      </c>
      <c r="BZ4">
        <v>1.2752250000000001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5.1043409999999998</v>
      </c>
      <c r="CK4">
        <v>1.7965409999999999</v>
      </c>
      <c r="CL4">
        <v>1.8617429999999999</v>
      </c>
      <c r="CM4">
        <v>3.373329</v>
      </c>
      <c r="CN4">
        <v>3.402895</v>
      </c>
      <c r="CO4">
        <v>0</v>
      </c>
      <c r="CP4">
        <v>4.0903549999999997</v>
      </c>
      <c r="CQ4">
        <v>1.7014469999999999</v>
      </c>
      <c r="CR4">
        <v>0.81273300000000004</v>
      </c>
      <c r="CS4">
        <v>1.3170770000000001</v>
      </c>
      <c r="CT4">
        <v>0.47644199999999998</v>
      </c>
      <c r="CU4">
        <v>0</v>
      </c>
      <c r="CV4">
        <v>0</v>
      </c>
      <c r="CW4">
        <v>0.92235900000000004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60.64740299999999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658.18035399999997</v>
      </c>
      <c r="L5">
        <v>420.36816599999997</v>
      </c>
      <c r="M5">
        <v>89.249346000000003</v>
      </c>
      <c r="N5">
        <v>114.442213</v>
      </c>
      <c r="O5">
        <v>119.87247000000001</v>
      </c>
      <c r="P5">
        <v>101.19930600000001</v>
      </c>
      <c r="Q5">
        <v>0</v>
      </c>
      <c r="R5">
        <v>41.158071999999997</v>
      </c>
      <c r="S5">
        <v>25.567585000000001</v>
      </c>
      <c r="T5">
        <v>0</v>
      </c>
      <c r="U5">
        <v>335.22538500000002</v>
      </c>
      <c r="V5">
        <v>13.688549999999999</v>
      </c>
      <c r="W5">
        <v>42.629286</v>
      </c>
      <c r="X5">
        <v>91.697914999999995</v>
      </c>
      <c r="Y5">
        <v>0</v>
      </c>
      <c r="Z5">
        <v>6.2955800000000002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8.0038999999999998</v>
      </c>
      <c r="AG5">
        <v>40.921429000000003</v>
      </c>
      <c r="AH5">
        <v>0</v>
      </c>
      <c r="AI5">
        <v>0</v>
      </c>
      <c r="AJ5">
        <v>0</v>
      </c>
      <c r="AK5">
        <v>25.004345000000001</v>
      </c>
      <c r="AL5">
        <v>12.278389000000001</v>
      </c>
      <c r="AM5">
        <v>15.701123000000001</v>
      </c>
      <c r="AN5">
        <v>0.771401</v>
      </c>
      <c r="AO5">
        <v>0</v>
      </c>
      <c r="AP5">
        <v>0.61526400000000003</v>
      </c>
      <c r="AQ5">
        <v>0</v>
      </c>
      <c r="AR5">
        <v>50.373863999999998</v>
      </c>
      <c r="AS5">
        <v>31.400438999999999</v>
      </c>
      <c r="AT5">
        <v>13.251557999999999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60.71740299999999</v>
      </c>
      <c r="BA5">
        <f t="shared" si="1"/>
        <v>2318.613343</v>
      </c>
      <c r="BD5">
        <v>7.35</v>
      </c>
      <c r="BE5">
        <v>1.87</v>
      </c>
      <c r="BF5">
        <v>0</v>
      </c>
      <c r="BG5">
        <v>1.77</v>
      </c>
      <c r="BH5">
        <v>0</v>
      </c>
      <c r="BI5">
        <v>1.35</v>
      </c>
      <c r="BJ5">
        <v>1.27</v>
      </c>
      <c r="BK5">
        <v>1.58</v>
      </c>
      <c r="BL5">
        <v>0</v>
      </c>
      <c r="BM5">
        <v>0.19</v>
      </c>
      <c r="BN5">
        <v>0</v>
      </c>
      <c r="BO5">
        <v>3.63</v>
      </c>
      <c r="BP5">
        <v>0.25</v>
      </c>
      <c r="BQ5">
        <v>1.93</v>
      </c>
      <c r="BR5">
        <v>2.1</v>
      </c>
      <c r="BS5">
        <v>1.58</v>
      </c>
      <c r="BT5">
        <v>0.189938</v>
      </c>
      <c r="BU5">
        <v>1.288975</v>
      </c>
      <c r="BV5">
        <v>1.9071720000000001</v>
      </c>
      <c r="BW5">
        <v>1.866409</v>
      </c>
      <c r="BX5">
        <v>1.8824719999999999</v>
      </c>
      <c r="BY5">
        <v>2.57795</v>
      </c>
      <c r="BZ5">
        <v>1.2752250000000001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5.1043409999999998</v>
      </c>
      <c r="CK5">
        <v>1.7965409999999999</v>
      </c>
      <c r="CL5">
        <v>1.8617429999999999</v>
      </c>
      <c r="CM5">
        <v>3.373329</v>
      </c>
      <c r="CN5">
        <v>3.402895</v>
      </c>
      <c r="CO5">
        <v>0</v>
      </c>
      <c r="CP5">
        <v>4.0903549999999997</v>
      </c>
      <c r="CQ5">
        <v>1.7014469999999999</v>
      </c>
      <c r="CR5">
        <v>0.81273300000000004</v>
      </c>
      <c r="CS5">
        <v>1.3170770000000001</v>
      </c>
      <c r="CT5">
        <v>0.47644199999999998</v>
      </c>
      <c r="CU5">
        <v>0</v>
      </c>
      <c r="CV5">
        <v>0</v>
      </c>
      <c r="CW5">
        <v>0.92235900000000004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60.71740299999999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658.18035399999997</v>
      </c>
      <c r="L6">
        <v>420.36816599999997</v>
      </c>
      <c r="M6">
        <v>89.249346000000003</v>
      </c>
      <c r="N6">
        <v>114.442213</v>
      </c>
      <c r="O6">
        <v>119.87247000000001</v>
      </c>
      <c r="P6">
        <v>101.19930600000001</v>
      </c>
      <c r="Q6">
        <v>0</v>
      </c>
      <c r="R6">
        <v>41.158071999999997</v>
      </c>
      <c r="S6">
        <v>25.567585000000001</v>
      </c>
      <c r="T6">
        <v>0</v>
      </c>
      <c r="U6">
        <v>335.22538500000002</v>
      </c>
      <c r="V6">
        <v>13.688549999999999</v>
      </c>
      <c r="W6">
        <v>42.629286</v>
      </c>
      <c r="X6">
        <v>91.697914999999995</v>
      </c>
      <c r="Y6">
        <v>0</v>
      </c>
      <c r="Z6">
        <v>6.2955800000000002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8.0038999999999998</v>
      </c>
      <c r="AG6">
        <v>40.921429000000003</v>
      </c>
      <c r="AH6">
        <v>0</v>
      </c>
      <c r="AI6">
        <v>0</v>
      </c>
      <c r="AJ6">
        <v>0</v>
      </c>
      <c r="AK6">
        <v>25.004345000000001</v>
      </c>
      <c r="AL6">
        <v>12.278389000000001</v>
      </c>
      <c r="AM6">
        <v>15.701123000000001</v>
      </c>
      <c r="AN6">
        <v>0.771401</v>
      </c>
      <c r="AO6">
        <v>0</v>
      </c>
      <c r="AP6">
        <v>0.61526400000000003</v>
      </c>
      <c r="AQ6">
        <v>0</v>
      </c>
      <c r="AR6">
        <v>29.694067</v>
      </c>
      <c r="AS6">
        <v>31.400438999999999</v>
      </c>
      <c r="AT6">
        <v>12.238789000000001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60.727402999999995</v>
      </c>
      <c r="BA6">
        <f t="shared" si="1"/>
        <v>2296.9307769999996</v>
      </c>
      <c r="BD6">
        <v>7.35</v>
      </c>
      <c r="BE6">
        <v>1.87</v>
      </c>
      <c r="BF6">
        <v>0</v>
      </c>
      <c r="BG6">
        <v>1.77</v>
      </c>
      <c r="BH6">
        <v>0</v>
      </c>
      <c r="BI6">
        <v>1.36</v>
      </c>
      <c r="BJ6">
        <v>1.27</v>
      </c>
      <c r="BK6">
        <v>1.58</v>
      </c>
      <c r="BL6">
        <v>0</v>
      </c>
      <c r="BM6">
        <v>0.19</v>
      </c>
      <c r="BN6">
        <v>0</v>
      </c>
      <c r="BO6">
        <v>3.63</v>
      </c>
      <c r="BP6">
        <v>0.25</v>
      </c>
      <c r="BQ6">
        <v>1.93</v>
      </c>
      <c r="BR6">
        <v>2.1</v>
      </c>
      <c r="BS6">
        <v>1.58</v>
      </c>
      <c r="BT6">
        <v>0.189938</v>
      </c>
      <c r="BU6">
        <v>1.288975</v>
      </c>
      <c r="BV6">
        <v>1.9071720000000001</v>
      </c>
      <c r="BW6">
        <v>1.866409</v>
      </c>
      <c r="BX6">
        <v>1.8824719999999999</v>
      </c>
      <c r="BY6">
        <v>2.57795</v>
      </c>
      <c r="BZ6">
        <v>1.2752250000000001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5.1043409999999998</v>
      </c>
      <c r="CK6">
        <v>1.7965409999999999</v>
      </c>
      <c r="CL6">
        <v>1.8617429999999999</v>
      </c>
      <c r="CM6">
        <v>3.373329</v>
      </c>
      <c r="CN6">
        <v>3.402895</v>
      </c>
      <c r="CO6">
        <v>0</v>
      </c>
      <c r="CP6">
        <v>4.0903549999999997</v>
      </c>
      <c r="CQ6">
        <v>1.7014469999999999</v>
      </c>
      <c r="CR6">
        <v>0.81273300000000004</v>
      </c>
      <c r="CS6">
        <v>1.3170770000000001</v>
      </c>
      <c r="CT6">
        <v>0.47644199999999998</v>
      </c>
      <c r="CU6">
        <v>0</v>
      </c>
      <c r="CV6">
        <v>0</v>
      </c>
      <c r="CW6">
        <v>0.92235900000000004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60.727402999999995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658.18035399999997</v>
      </c>
      <c r="L7">
        <v>420.36816599999997</v>
      </c>
      <c r="M7">
        <v>89.249346000000003</v>
      </c>
      <c r="N7">
        <v>114.442213</v>
      </c>
      <c r="O7">
        <v>119.87247000000001</v>
      </c>
      <c r="P7">
        <v>101.19930600000001</v>
      </c>
      <c r="Q7">
        <v>0</v>
      </c>
      <c r="R7">
        <v>41.158071999999997</v>
      </c>
      <c r="S7">
        <v>25.567585000000001</v>
      </c>
      <c r="T7">
        <v>0</v>
      </c>
      <c r="U7">
        <v>335.22538500000002</v>
      </c>
      <c r="V7">
        <v>13.688549999999999</v>
      </c>
      <c r="W7">
        <v>42.629286</v>
      </c>
      <c r="X7">
        <v>122.38355900000001</v>
      </c>
      <c r="Y7">
        <v>0</v>
      </c>
      <c r="Z7">
        <v>6.2955800000000002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8.0038999999999998</v>
      </c>
      <c r="AG7">
        <v>40.921429000000003</v>
      </c>
      <c r="AH7">
        <v>0</v>
      </c>
      <c r="AI7">
        <v>0</v>
      </c>
      <c r="AJ7">
        <v>0</v>
      </c>
      <c r="AK7">
        <v>25.004345000000001</v>
      </c>
      <c r="AL7">
        <v>12.278389000000001</v>
      </c>
      <c r="AM7">
        <v>15.701123000000001</v>
      </c>
      <c r="AN7">
        <v>0.771401</v>
      </c>
      <c r="AO7">
        <v>0</v>
      </c>
      <c r="AP7">
        <v>0.98442300000000005</v>
      </c>
      <c r="AQ7">
        <v>0</v>
      </c>
      <c r="AR7">
        <v>29.694067</v>
      </c>
      <c r="AS7">
        <v>21.967385</v>
      </c>
      <c r="AT7">
        <v>14.405925999999999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60.994643999999994</v>
      </c>
      <c r="BA7">
        <f t="shared" si="1"/>
        <v>2320.9869039999994</v>
      </c>
      <c r="BD7">
        <v>7.35</v>
      </c>
      <c r="BE7">
        <v>1.87</v>
      </c>
      <c r="BF7">
        <v>0</v>
      </c>
      <c r="BG7">
        <v>1.77</v>
      </c>
      <c r="BH7">
        <v>0</v>
      </c>
      <c r="BI7">
        <v>1.36</v>
      </c>
      <c r="BJ7">
        <v>1.34</v>
      </c>
      <c r="BK7">
        <v>1.58</v>
      </c>
      <c r="BL7">
        <v>0</v>
      </c>
      <c r="BM7">
        <v>0.19</v>
      </c>
      <c r="BN7">
        <v>0</v>
      </c>
      <c r="BO7">
        <v>3.63</v>
      </c>
      <c r="BP7">
        <v>0.25</v>
      </c>
      <c r="BQ7">
        <v>1.93</v>
      </c>
      <c r="BR7">
        <v>2.1</v>
      </c>
      <c r="BS7">
        <v>1.58</v>
      </c>
      <c r="BT7">
        <v>0.387179</v>
      </c>
      <c r="BU7">
        <v>1.288975</v>
      </c>
      <c r="BV7">
        <v>1.9071720000000001</v>
      </c>
      <c r="BW7">
        <v>1.866409</v>
      </c>
      <c r="BX7">
        <v>1.8824719999999999</v>
      </c>
      <c r="BY7">
        <v>2.57795</v>
      </c>
      <c r="BZ7">
        <v>1.2752250000000001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5.1043409999999998</v>
      </c>
      <c r="CK7">
        <v>1.7965409999999999</v>
      </c>
      <c r="CL7">
        <v>1.8617429999999999</v>
      </c>
      <c r="CM7">
        <v>3.373329</v>
      </c>
      <c r="CN7">
        <v>3.402895</v>
      </c>
      <c r="CO7">
        <v>0</v>
      </c>
      <c r="CP7">
        <v>4.0903549999999997</v>
      </c>
      <c r="CQ7">
        <v>1.7014469999999999</v>
      </c>
      <c r="CR7">
        <v>0.81273300000000004</v>
      </c>
      <c r="CS7">
        <v>1.3170770000000001</v>
      </c>
      <c r="CT7">
        <v>0.47644199999999998</v>
      </c>
      <c r="CU7">
        <v>0</v>
      </c>
      <c r="CV7">
        <v>0</v>
      </c>
      <c r="CW7">
        <v>0.92235900000000004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60.994643999999994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658.18035399999997</v>
      </c>
      <c r="L8">
        <v>420.36816599999997</v>
      </c>
      <c r="M8">
        <v>89.249346000000003</v>
      </c>
      <c r="N8">
        <v>114.442213</v>
      </c>
      <c r="O8">
        <v>119.87247000000001</v>
      </c>
      <c r="P8">
        <v>101.19930600000001</v>
      </c>
      <c r="Q8">
        <v>0</v>
      </c>
      <c r="R8">
        <v>41.158071999999997</v>
      </c>
      <c r="S8">
        <v>25.567585000000001</v>
      </c>
      <c r="T8">
        <v>0</v>
      </c>
      <c r="U8">
        <v>335.22538500000002</v>
      </c>
      <c r="V8">
        <v>13.688549999999999</v>
      </c>
      <c r="W8">
        <v>42.629286</v>
      </c>
      <c r="X8">
        <v>122.38355900000001</v>
      </c>
      <c r="Y8">
        <v>0</v>
      </c>
      <c r="Z8">
        <v>6.2955800000000002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8.0038999999999998</v>
      </c>
      <c r="AG8">
        <v>40.921429000000003</v>
      </c>
      <c r="AH8">
        <v>0</v>
      </c>
      <c r="AI8">
        <v>0</v>
      </c>
      <c r="AJ8">
        <v>0</v>
      </c>
      <c r="AK8">
        <v>25.004345000000001</v>
      </c>
      <c r="AL8">
        <v>12.278389000000001</v>
      </c>
      <c r="AM8">
        <v>15.701123000000001</v>
      </c>
      <c r="AN8">
        <v>0.771401</v>
      </c>
      <c r="AO8">
        <v>0</v>
      </c>
      <c r="AP8">
        <v>0.98442300000000005</v>
      </c>
      <c r="AQ8">
        <v>0</v>
      </c>
      <c r="AR8">
        <v>29.694067</v>
      </c>
      <c r="AS8">
        <v>21.967385</v>
      </c>
      <c r="AT8">
        <v>12.983881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61.150749999999995</v>
      </c>
      <c r="BA8">
        <f t="shared" si="1"/>
        <v>2319.7209649999995</v>
      </c>
      <c r="BD8">
        <v>7.35</v>
      </c>
      <c r="BE8">
        <v>1.87</v>
      </c>
      <c r="BF8">
        <v>0</v>
      </c>
      <c r="BG8">
        <v>1.77</v>
      </c>
      <c r="BH8">
        <v>0</v>
      </c>
      <c r="BI8">
        <v>1.36</v>
      </c>
      <c r="BJ8">
        <v>1.35</v>
      </c>
      <c r="BK8">
        <v>1.58</v>
      </c>
      <c r="BL8">
        <v>0</v>
      </c>
      <c r="BM8">
        <v>0.19</v>
      </c>
      <c r="BN8">
        <v>0</v>
      </c>
      <c r="BO8">
        <v>3.63</v>
      </c>
      <c r="BP8">
        <v>0.25</v>
      </c>
      <c r="BQ8">
        <v>1.93</v>
      </c>
      <c r="BR8">
        <v>2.1</v>
      </c>
      <c r="BS8">
        <v>1.58</v>
      </c>
      <c r="BT8">
        <v>0.53328500000000001</v>
      </c>
      <c r="BU8">
        <v>1.288975</v>
      </c>
      <c r="BV8">
        <v>1.9071720000000001</v>
      </c>
      <c r="BW8">
        <v>1.866409</v>
      </c>
      <c r="BX8">
        <v>1.8824719999999999</v>
      </c>
      <c r="BY8">
        <v>2.57795</v>
      </c>
      <c r="BZ8">
        <v>1.2752250000000001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5.1043409999999998</v>
      </c>
      <c r="CK8">
        <v>1.7965409999999999</v>
      </c>
      <c r="CL8">
        <v>1.8617429999999999</v>
      </c>
      <c r="CM8">
        <v>3.373329</v>
      </c>
      <c r="CN8">
        <v>3.402895</v>
      </c>
      <c r="CO8">
        <v>0</v>
      </c>
      <c r="CP8">
        <v>4.0903549999999997</v>
      </c>
      <c r="CQ8">
        <v>1.7014469999999999</v>
      </c>
      <c r="CR8">
        <v>0.81273300000000004</v>
      </c>
      <c r="CS8">
        <v>1.3170770000000001</v>
      </c>
      <c r="CT8">
        <v>0.47644199999999998</v>
      </c>
      <c r="CU8">
        <v>0</v>
      </c>
      <c r="CV8">
        <v>0</v>
      </c>
      <c r="CW8">
        <v>0.92235900000000004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61.150749999999995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658.18035399999997</v>
      </c>
      <c r="L9">
        <v>366.25257299999998</v>
      </c>
      <c r="M9">
        <v>89.249346000000003</v>
      </c>
      <c r="N9">
        <v>114.442213</v>
      </c>
      <c r="O9">
        <v>119.87247000000001</v>
      </c>
      <c r="P9">
        <v>101.19930600000001</v>
      </c>
      <c r="Q9">
        <v>0</v>
      </c>
      <c r="R9">
        <v>41.158071999999997</v>
      </c>
      <c r="S9">
        <v>25.567585000000001</v>
      </c>
      <c r="T9">
        <v>0</v>
      </c>
      <c r="U9">
        <v>335.22538500000002</v>
      </c>
      <c r="V9">
        <v>13.688549999999999</v>
      </c>
      <c r="W9">
        <v>42.629286</v>
      </c>
      <c r="X9">
        <v>94.469005999999993</v>
      </c>
      <c r="Y9">
        <v>0</v>
      </c>
      <c r="Z9">
        <v>6.2955800000000002</v>
      </c>
      <c r="AA9">
        <v>0</v>
      </c>
      <c r="AB9">
        <v>0</v>
      </c>
      <c r="AC9">
        <v>0</v>
      </c>
      <c r="AD9">
        <v>0</v>
      </c>
      <c r="AE9">
        <v>0</v>
      </c>
      <c r="AF9">
        <v>8.0038999999999998</v>
      </c>
      <c r="AG9">
        <v>40.921429000000003</v>
      </c>
      <c r="AH9">
        <v>0</v>
      </c>
      <c r="AI9">
        <v>0</v>
      </c>
      <c r="AJ9">
        <v>0</v>
      </c>
      <c r="AK9">
        <v>25.004345000000001</v>
      </c>
      <c r="AL9">
        <v>12.278389000000001</v>
      </c>
      <c r="AM9">
        <v>15.701123000000001</v>
      </c>
      <c r="AN9">
        <v>0.771401</v>
      </c>
      <c r="AO9">
        <v>0</v>
      </c>
      <c r="AP9">
        <v>0.98442300000000005</v>
      </c>
      <c r="AQ9">
        <v>0</v>
      </c>
      <c r="AR9">
        <v>29.694067</v>
      </c>
      <c r="AS9">
        <v>21.967385</v>
      </c>
      <c r="AT9">
        <v>13.964406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61.295211999999992</v>
      </c>
      <c r="BA9">
        <f t="shared" si="1"/>
        <v>2238.8158059999996</v>
      </c>
      <c r="BD9">
        <v>7.35</v>
      </c>
      <c r="BE9">
        <v>1.87</v>
      </c>
      <c r="BF9">
        <v>0</v>
      </c>
      <c r="BG9">
        <v>1.77</v>
      </c>
      <c r="BH9">
        <v>0</v>
      </c>
      <c r="BI9">
        <v>1.36</v>
      </c>
      <c r="BJ9">
        <v>1.35</v>
      </c>
      <c r="BK9">
        <v>1.58</v>
      </c>
      <c r="BL9">
        <v>0</v>
      </c>
      <c r="BM9">
        <v>0.19</v>
      </c>
      <c r="BN9">
        <v>0</v>
      </c>
      <c r="BO9">
        <v>3.63</v>
      </c>
      <c r="BP9">
        <v>0.25</v>
      </c>
      <c r="BQ9">
        <v>1.93</v>
      </c>
      <c r="BR9">
        <v>2.1</v>
      </c>
      <c r="BS9">
        <v>1.58</v>
      </c>
      <c r="BT9">
        <v>0.67774699999999999</v>
      </c>
      <c r="BU9">
        <v>1.288975</v>
      </c>
      <c r="BV9">
        <v>1.9071720000000001</v>
      </c>
      <c r="BW9">
        <v>1.866409</v>
      </c>
      <c r="BX9">
        <v>1.8824719999999999</v>
      </c>
      <c r="BY9">
        <v>2.57795</v>
      </c>
      <c r="BZ9">
        <v>1.2752250000000001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5.1043409999999998</v>
      </c>
      <c r="CK9">
        <v>1.7965409999999999</v>
      </c>
      <c r="CL9">
        <v>1.8617429999999999</v>
      </c>
      <c r="CM9">
        <v>3.373329</v>
      </c>
      <c r="CN9">
        <v>3.402895</v>
      </c>
      <c r="CO9">
        <v>0</v>
      </c>
      <c r="CP9">
        <v>4.0903549999999997</v>
      </c>
      <c r="CQ9">
        <v>1.7014469999999999</v>
      </c>
      <c r="CR9">
        <v>0.81273300000000004</v>
      </c>
      <c r="CS9">
        <v>1.3170770000000001</v>
      </c>
      <c r="CT9">
        <v>0.47644199999999998</v>
      </c>
      <c r="CU9">
        <v>0</v>
      </c>
      <c r="CV9">
        <v>0</v>
      </c>
      <c r="CW9">
        <v>0.92235900000000004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61.295211999999992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658.18035399999997</v>
      </c>
      <c r="L10">
        <v>318.22257300000001</v>
      </c>
      <c r="M10">
        <v>89.249346000000003</v>
      </c>
      <c r="N10">
        <v>114.442213</v>
      </c>
      <c r="O10">
        <v>119.87247000000001</v>
      </c>
      <c r="P10">
        <v>101.19930600000001</v>
      </c>
      <c r="Q10">
        <v>0</v>
      </c>
      <c r="R10">
        <v>41.158071999999997</v>
      </c>
      <c r="S10">
        <v>25.567585000000001</v>
      </c>
      <c r="T10">
        <v>0</v>
      </c>
      <c r="U10">
        <v>335.22538500000002</v>
      </c>
      <c r="V10">
        <v>13.688549999999999</v>
      </c>
      <c r="W10">
        <v>42.629286</v>
      </c>
      <c r="X10">
        <v>94.469005999999993</v>
      </c>
      <c r="Y10">
        <v>0</v>
      </c>
      <c r="Z10">
        <v>6.2955800000000002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8.0038999999999998</v>
      </c>
      <c r="AG10">
        <v>40.921429000000003</v>
      </c>
      <c r="AH10">
        <v>0</v>
      </c>
      <c r="AI10">
        <v>0</v>
      </c>
      <c r="AJ10">
        <v>0</v>
      </c>
      <c r="AK10">
        <v>25.004345000000001</v>
      </c>
      <c r="AL10">
        <v>23.440560999999999</v>
      </c>
      <c r="AM10">
        <v>15.701123000000001</v>
      </c>
      <c r="AN10">
        <v>0.771401</v>
      </c>
      <c r="AO10">
        <v>0</v>
      </c>
      <c r="AP10">
        <v>0.98442300000000005</v>
      </c>
      <c r="AQ10">
        <v>0</v>
      </c>
      <c r="AR10">
        <v>29.694067</v>
      </c>
      <c r="AS10">
        <v>21.967385</v>
      </c>
      <c r="AT10">
        <v>13.065771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61.402780999999997</v>
      </c>
      <c r="BA10">
        <f t="shared" si="1"/>
        <v>2201.1569119999995</v>
      </c>
      <c r="BD10">
        <v>7.35</v>
      </c>
      <c r="BE10">
        <v>1.87</v>
      </c>
      <c r="BF10">
        <v>0</v>
      </c>
      <c r="BG10">
        <v>1.77</v>
      </c>
      <c r="BH10">
        <v>0</v>
      </c>
      <c r="BI10">
        <v>1.36</v>
      </c>
      <c r="BJ10">
        <v>1.35</v>
      </c>
      <c r="BK10">
        <v>1.58</v>
      </c>
      <c r="BL10">
        <v>0</v>
      </c>
      <c r="BM10">
        <v>0.19</v>
      </c>
      <c r="BN10">
        <v>0</v>
      </c>
      <c r="BO10">
        <v>3.63</v>
      </c>
      <c r="BP10">
        <v>0.25</v>
      </c>
      <c r="BQ10">
        <v>1.93</v>
      </c>
      <c r="BR10">
        <v>2.1</v>
      </c>
      <c r="BS10">
        <v>1.58</v>
      </c>
      <c r="BT10">
        <v>0.78531600000000001</v>
      </c>
      <c r="BU10">
        <v>1.288975</v>
      </c>
      <c r="BV10">
        <v>1.9071720000000001</v>
      </c>
      <c r="BW10">
        <v>1.866409</v>
      </c>
      <c r="BX10">
        <v>1.8824719999999999</v>
      </c>
      <c r="BY10">
        <v>2.57795</v>
      </c>
      <c r="BZ10">
        <v>1.2752250000000001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5.1043409999999998</v>
      </c>
      <c r="CK10">
        <v>1.7965409999999999</v>
      </c>
      <c r="CL10">
        <v>1.8617429999999999</v>
      </c>
      <c r="CM10">
        <v>3.373329</v>
      </c>
      <c r="CN10">
        <v>3.402895</v>
      </c>
      <c r="CO10">
        <v>0</v>
      </c>
      <c r="CP10">
        <v>4.0903549999999997</v>
      </c>
      <c r="CQ10">
        <v>1.7014469999999999</v>
      </c>
      <c r="CR10">
        <v>0.81273300000000004</v>
      </c>
      <c r="CS10">
        <v>1.3170770000000001</v>
      </c>
      <c r="CT10">
        <v>0.47644199999999998</v>
      </c>
      <c r="CU10">
        <v>0</v>
      </c>
      <c r="CV10">
        <v>0</v>
      </c>
      <c r="CW10">
        <v>0.92235900000000004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61.402780999999997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658.18035399999997</v>
      </c>
      <c r="L11">
        <v>279.79857299999998</v>
      </c>
      <c r="M11">
        <v>89.249346000000003</v>
      </c>
      <c r="N11">
        <v>114.442213</v>
      </c>
      <c r="O11">
        <v>119.87247000000001</v>
      </c>
      <c r="P11">
        <v>101.19930600000001</v>
      </c>
      <c r="Q11">
        <v>0</v>
      </c>
      <c r="R11">
        <v>41.158071999999997</v>
      </c>
      <c r="S11">
        <v>25.567585000000001</v>
      </c>
      <c r="T11">
        <v>0</v>
      </c>
      <c r="U11">
        <v>335.22538500000002</v>
      </c>
      <c r="V11">
        <v>13.688549999999999</v>
      </c>
      <c r="W11">
        <v>42.629286</v>
      </c>
      <c r="X11">
        <v>91.697914999999995</v>
      </c>
      <c r="Y11">
        <v>0</v>
      </c>
      <c r="Z11">
        <v>6.2955800000000002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8.0038999999999998</v>
      </c>
      <c r="AG11">
        <v>40.921429000000003</v>
      </c>
      <c r="AH11">
        <v>0</v>
      </c>
      <c r="AI11">
        <v>0</v>
      </c>
      <c r="AJ11">
        <v>0</v>
      </c>
      <c r="AK11">
        <v>25.004345000000001</v>
      </c>
      <c r="AL11">
        <v>79.251420999999993</v>
      </c>
      <c r="AM11">
        <v>15.701123000000001</v>
      </c>
      <c r="AN11">
        <v>0.771401</v>
      </c>
      <c r="AO11">
        <v>0</v>
      </c>
      <c r="AP11">
        <v>0.123053</v>
      </c>
      <c r="AQ11">
        <v>0</v>
      </c>
      <c r="AR11">
        <v>50.373863999999998</v>
      </c>
      <c r="AS11">
        <v>20.675186</v>
      </c>
      <c r="AT11">
        <v>14.375031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61.475833999999992</v>
      </c>
      <c r="BA11">
        <f t="shared" si="1"/>
        <v>2235.6812219999997</v>
      </c>
      <c r="BD11">
        <v>7.35</v>
      </c>
      <c r="BE11">
        <v>1.87</v>
      </c>
      <c r="BF11">
        <v>0</v>
      </c>
      <c r="BG11">
        <v>1.77</v>
      </c>
      <c r="BH11">
        <v>0</v>
      </c>
      <c r="BI11">
        <v>1.36</v>
      </c>
      <c r="BJ11">
        <v>1.35</v>
      </c>
      <c r="BK11">
        <v>1.58</v>
      </c>
      <c r="BL11">
        <v>0</v>
      </c>
      <c r="BM11">
        <v>0.19</v>
      </c>
      <c r="BN11">
        <v>0</v>
      </c>
      <c r="BO11">
        <v>3.63</v>
      </c>
      <c r="BP11">
        <v>0.25</v>
      </c>
      <c r="BQ11">
        <v>1.93</v>
      </c>
      <c r="BR11">
        <v>2.1</v>
      </c>
      <c r="BS11">
        <v>1.58</v>
      </c>
      <c r="BT11">
        <v>0.85836900000000005</v>
      </c>
      <c r="BU11">
        <v>1.288975</v>
      </c>
      <c r="BV11">
        <v>1.9071720000000001</v>
      </c>
      <c r="BW11">
        <v>1.866409</v>
      </c>
      <c r="BX11">
        <v>1.8824719999999999</v>
      </c>
      <c r="BY11">
        <v>2.57795</v>
      </c>
      <c r="BZ11">
        <v>1.2752250000000001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5.1043409999999998</v>
      </c>
      <c r="CK11">
        <v>1.7965409999999999</v>
      </c>
      <c r="CL11">
        <v>1.8617429999999999</v>
      </c>
      <c r="CM11">
        <v>3.373329</v>
      </c>
      <c r="CN11">
        <v>3.402895</v>
      </c>
      <c r="CO11">
        <v>0</v>
      </c>
      <c r="CP11">
        <v>4.0903549999999997</v>
      </c>
      <c r="CQ11">
        <v>1.7014469999999999</v>
      </c>
      <c r="CR11">
        <v>0.81273300000000004</v>
      </c>
      <c r="CS11">
        <v>1.3170770000000001</v>
      </c>
      <c r="CT11">
        <v>0.47644199999999998</v>
      </c>
      <c r="CU11">
        <v>0</v>
      </c>
      <c r="CV11">
        <v>0</v>
      </c>
      <c r="CW11">
        <v>0.92235900000000004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61.475833999999992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658.18035399999997</v>
      </c>
      <c r="L12">
        <v>252.90177299999999</v>
      </c>
      <c r="M12">
        <v>89.249346000000003</v>
      </c>
      <c r="N12">
        <v>114.442213</v>
      </c>
      <c r="O12">
        <v>119.87247000000001</v>
      </c>
      <c r="P12">
        <v>101.19930600000001</v>
      </c>
      <c r="Q12">
        <v>0</v>
      </c>
      <c r="R12">
        <v>41.158071999999997</v>
      </c>
      <c r="S12">
        <v>25.567585000000001</v>
      </c>
      <c r="T12">
        <v>0</v>
      </c>
      <c r="U12">
        <v>335.22538500000002</v>
      </c>
      <c r="V12">
        <v>13.688549999999999</v>
      </c>
      <c r="W12">
        <v>42.629286</v>
      </c>
      <c r="X12">
        <v>91.697914999999995</v>
      </c>
      <c r="Y12">
        <v>0</v>
      </c>
      <c r="Z12">
        <v>6.2955800000000002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8.0038999999999998</v>
      </c>
      <c r="AG12">
        <v>40.921429000000003</v>
      </c>
      <c r="AH12">
        <v>0</v>
      </c>
      <c r="AI12">
        <v>0</v>
      </c>
      <c r="AJ12">
        <v>0</v>
      </c>
      <c r="AK12">
        <v>25.004345000000001</v>
      </c>
      <c r="AL12">
        <v>79.251420999999993</v>
      </c>
      <c r="AM12">
        <v>15.701123000000001</v>
      </c>
      <c r="AN12">
        <v>0.771401</v>
      </c>
      <c r="AO12">
        <v>0</v>
      </c>
      <c r="AP12">
        <v>0.123053</v>
      </c>
      <c r="AQ12">
        <v>0</v>
      </c>
      <c r="AR12">
        <v>50.373863999999998</v>
      </c>
      <c r="AS12">
        <v>20.675186</v>
      </c>
      <c r="AT12">
        <v>14.405925999999999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61.731517999999994</v>
      </c>
      <c r="BA12">
        <f t="shared" si="1"/>
        <v>2209.0710009999998</v>
      </c>
      <c r="BD12">
        <v>7.35</v>
      </c>
      <c r="BE12">
        <v>1.87</v>
      </c>
      <c r="BF12">
        <v>0</v>
      </c>
      <c r="BG12">
        <v>1.77</v>
      </c>
      <c r="BH12">
        <v>0</v>
      </c>
      <c r="BI12">
        <v>1.36</v>
      </c>
      <c r="BJ12">
        <v>1.35</v>
      </c>
      <c r="BK12">
        <v>1.58</v>
      </c>
      <c r="BL12">
        <v>0</v>
      </c>
      <c r="BM12">
        <v>0.19</v>
      </c>
      <c r="BN12">
        <v>0</v>
      </c>
      <c r="BO12">
        <v>3.63</v>
      </c>
      <c r="BP12">
        <v>0.25</v>
      </c>
      <c r="BQ12">
        <v>1.93</v>
      </c>
      <c r="BR12">
        <v>2.1</v>
      </c>
      <c r="BS12">
        <v>1.58</v>
      </c>
      <c r="BT12">
        <v>1.114053</v>
      </c>
      <c r="BU12">
        <v>1.288975</v>
      </c>
      <c r="BV12">
        <v>1.9071720000000001</v>
      </c>
      <c r="BW12">
        <v>1.866409</v>
      </c>
      <c r="BX12">
        <v>1.8824719999999999</v>
      </c>
      <c r="BY12">
        <v>2.57795</v>
      </c>
      <c r="BZ12">
        <v>1.2752250000000001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5.1043409999999998</v>
      </c>
      <c r="CK12">
        <v>1.7965409999999999</v>
      </c>
      <c r="CL12">
        <v>1.8617429999999999</v>
      </c>
      <c r="CM12">
        <v>3.373329</v>
      </c>
      <c r="CN12">
        <v>3.402895</v>
      </c>
      <c r="CO12">
        <v>0</v>
      </c>
      <c r="CP12">
        <v>4.0903549999999997</v>
      </c>
      <c r="CQ12">
        <v>1.7014469999999999</v>
      </c>
      <c r="CR12">
        <v>0.81273300000000004</v>
      </c>
      <c r="CS12">
        <v>1.3170770000000001</v>
      </c>
      <c r="CT12">
        <v>0.47644199999999998</v>
      </c>
      <c r="CU12">
        <v>0</v>
      </c>
      <c r="CV12">
        <v>0</v>
      </c>
      <c r="CW12">
        <v>0.92235900000000004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61.731517999999994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658.18035399999997</v>
      </c>
      <c r="L13">
        <v>252.90177299999999</v>
      </c>
      <c r="M13">
        <v>89.249346000000003</v>
      </c>
      <c r="N13">
        <v>114.442213</v>
      </c>
      <c r="O13">
        <v>119.87247000000001</v>
      </c>
      <c r="P13">
        <v>101.19930600000001</v>
      </c>
      <c r="Q13">
        <v>0</v>
      </c>
      <c r="R13">
        <v>41.158071999999997</v>
      </c>
      <c r="S13">
        <v>25.567585000000001</v>
      </c>
      <c r="T13">
        <v>0</v>
      </c>
      <c r="U13">
        <v>335.22538500000002</v>
      </c>
      <c r="V13">
        <v>13.688549999999999</v>
      </c>
      <c r="W13">
        <v>42.629286</v>
      </c>
      <c r="X13">
        <v>122.38355900000001</v>
      </c>
      <c r="Y13">
        <v>0</v>
      </c>
      <c r="Z13">
        <v>6.2955800000000002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8.0038999999999998</v>
      </c>
      <c r="AG13">
        <v>40.921429000000003</v>
      </c>
      <c r="AH13">
        <v>0</v>
      </c>
      <c r="AI13">
        <v>0</v>
      </c>
      <c r="AJ13">
        <v>0</v>
      </c>
      <c r="AK13">
        <v>25.004345000000001</v>
      </c>
      <c r="AL13">
        <v>79.251420999999993</v>
      </c>
      <c r="AM13">
        <v>15.701123000000001</v>
      </c>
      <c r="AN13">
        <v>0.771401</v>
      </c>
      <c r="AO13">
        <v>0</v>
      </c>
      <c r="AP13">
        <v>0.123053</v>
      </c>
      <c r="AQ13">
        <v>0</v>
      </c>
      <c r="AR13">
        <v>50.373863999999998</v>
      </c>
      <c r="AS13">
        <v>21.967385</v>
      </c>
      <c r="AT13">
        <v>14.405925999999999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61.921669999999992</v>
      </c>
      <c r="BA13">
        <f t="shared" si="1"/>
        <v>2241.238996</v>
      </c>
      <c r="BD13">
        <v>7.35</v>
      </c>
      <c r="BE13">
        <v>1.87</v>
      </c>
      <c r="BF13">
        <v>0</v>
      </c>
      <c r="BG13">
        <v>1.77</v>
      </c>
      <c r="BH13">
        <v>0</v>
      </c>
      <c r="BI13">
        <v>1.36</v>
      </c>
      <c r="BJ13">
        <v>1.35</v>
      </c>
      <c r="BK13">
        <v>1.58</v>
      </c>
      <c r="BL13">
        <v>0</v>
      </c>
      <c r="BM13">
        <v>0.19</v>
      </c>
      <c r="BN13">
        <v>0</v>
      </c>
      <c r="BO13">
        <v>3.63</v>
      </c>
      <c r="BP13">
        <v>0.25</v>
      </c>
      <c r="BQ13">
        <v>1.93</v>
      </c>
      <c r="BR13">
        <v>2.1</v>
      </c>
      <c r="BS13">
        <v>1.58</v>
      </c>
      <c r="BT13">
        <v>1.3042050000000001</v>
      </c>
      <c r="BU13">
        <v>1.288975</v>
      </c>
      <c r="BV13">
        <v>1.9071720000000001</v>
      </c>
      <c r="BW13">
        <v>1.866409</v>
      </c>
      <c r="BX13">
        <v>1.8824719999999999</v>
      </c>
      <c r="BY13">
        <v>2.57795</v>
      </c>
      <c r="BZ13">
        <v>1.2752250000000001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5.1043409999999998</v>
      </c>
      <c r="CK13">
        <v>1.7965409999999999</v>
      </c>
      <c r="CL13">
        <v>1.8617429999999999</v>
      </c>
      <c r="CM13">
        <v>3.373329</v>
      </c>
      <c r="CN13">
        <v>3.402895</v>
      </c>
      <c r="CO13">
        <v>0</v>
      </c>
      <c r="CP13">
        <v>4.0903549999999997</v>
      </c>
      <c r="CQ13">
        <v>1.7014469999999999</v>
      </c>
      <c r="CR13">
        <v>0.81273300000000004</v>
      </c>
      <c r="CS13">
        <v>1.3170770000000001</v>
      </c>
      <c r="CT13">
        <v>0.47644199999999998</v>
      </c>
      <c r="CU13">
        <v>0</v>
      </c>
      <c r="CV13">
        <v>0</v>
      </c>
      <c r="CW13">
        <v>0.92235900000000004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61.921669999999992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658.18035399999997</v>
      </c>
      <c r="L14">
        <v>252.90177299999999</v>
      </c>
      <c r="M14">
        <v>89.249346000000003</v>
      </c>
      <c r="N14">
        <v>114.442213</v>
      </c>
      <c r="O14">
        <v>119.87247000000001</v>
      </c>
      <c r="P14">
        <v>101.19930600000001</v>
      </c>
      <c r="Q14">
        <v>0</v>
      </c>
      <c r="R14">
        <v>41.158071999999997</v>
      </c>
      <c r="S14">
        <v>25.567585000000001</v>
      </c>
      <c r="T14">
        <v>0</v>
      </c>
      <c r="U14">
        <v>335.22538500000002</v>
      </c>
      <c r="V14">
        <v>13.688549999999999</v>
      </c>
      <c r="W14">
        <v>42.629286</v>
      </c>
      <c r="X14">
        <v>122.38355900000001</v>
      </c>
      <c r="Y14">
        <v>0</v>
      </c>
      <c r="Z14">
        <v>6.2955800000000002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8.0038999999999998</v>
      </c>
      <c r="AG14">
        <v>40.921429000000003</v>
      </c>
      <c r="AH14">
        <v>0</v>
      </c>
      <c r="AI14">
        <v>0</v>
      </c>
      <c r="AJ14">
        <v>0</v>
      </c>
      <c r="AK14">
        <v>25.004345000000001</v>
      </c>
      <c r="AL14">
        <v>79.251420999999993</v>
      </c>
      <c r="AM14">
        <v>15.701123000000001</v>
      </c>
      <c r="AN14">
        <v>0.771401</v>
      </c>
      <c r="AO14">
        <v>0</v>
      </c>
      <c r="AP14">
        <v>0.123053</v>
      </c>
      <c r="AQ14">
        <v>0</v>
      </c>
      <c r="AR14">
        <v>29.694067</v>
      </c>
      <c r="AS14">
        <v>21.967385</v>
      </c>
      <c r="AT14">
        <v>14.405925999999999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61.994721999999996</v>
      </c>
      <c r="BA14">
        <f t="shared" si="1"/>
        <v>2220.6322509999995</v>
      </c>
      <c r="BD14">
        <v>7.35</v>
      </c>
      <c r="BE14">
        <v>1.87</v>
      </c>
      <c r="BF14">
        <v>0</v>
      </c>
      <c r="BG14">
        <v>1.77</v>
      </c>
      <c r="BH14">
        <v>0</v>
      </c>
      <c r="BI14">
        <v>1.36</v>
      </c>
      <c r="BJ14">
        <v>1.35</v>
      </c>
      <c r="BK14">
        <v>1.58</v>
      </c>
      <c r="BL14">
        <v>0</v>
      </c>
      <c r="BM14">
        <v>0.19</v>
      </c>
      <c r="BN14">
        <v>0</v>
      </c>
      <c r="BO14">
        <v>3.63</v>
      </c>
      <c r="BP14">
        <v>0.25</v>
      </c>
      <c r="BQ14">
        <v>1.93</v>
      </c>
      <c r="BR14">
        <v>2.1</v>
      </c>
      <c r="BS14">
        <v>1.58</v>
      </c>
      <c r="BT14">
        <v>1.377257</v>
      </c>
      <c r="BU14">
        <v>1.288975</v>
      </c>
      <c r="BV14">
        <v>1.9071720000000001</v>
      </c>
      <c r="BW14">
        <v>1.866409</v>
      </c>
      <c r="BX14">
        <v>1.8824719999999999</v>
      </c>
      <c r="BY14">
        <v>2.57795</v>
      </c>
      <c r="BZ14">
        <v>1.2752250000000001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5.1043409999999998</v>
      </c>
      <c r="CK14">
        <v>1.7965409999999999</v>
      </c>
      <c r="CL14">
        <v>1.8617429999999999</v>
      </c>
      <c r="CM14">
        <v>3.373329</v>
      </c>
      <c r="CN14">
        <v>3.402895</v>
      </c>
      <c r="CO14">
        <v>0</v>
      </c>
      <c r="CP14">
        <v>4.0903549999999997</v>
      </c>
      <c r="CQ14">
        <v>1.7014469999999999</v>
      </c>
      <c r="CR14">
        <v>0.81273300000000004</v>
      </c>
      <c r="CS14">
        <v>1.3170770000000001</v>
      </c>
      <c r="CT14">
        <v>0.47644199999999998</v>
      </c>
      <c r="CU14">
        <v>0</v>
      </c>
      <c r="CV14">
        <v>0</v>
      </c>
      <c r="CW14">
        <v>0.92235900000000004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61.994721999999996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594.93445499999996</v>
      </c>
      <c r="L15">
        <v>246.856909</v>
      </c>
      <c r="M15">
        <v>89.249346000000003</v>
      </c>
      <c r="N15">
        <v>114.442213</v>
      </c>
      <c r="O15">
        <v>119.87247000000001</v>
      </c>
      <c r="P15">
        <v>101.19930600000001</v>
      </c>
      <c r="Q15">
        <v>0</v>
      </c>
      <c r="R15">
        <v>41.158071999999997</v>
      </c>
      <c r="S15">
        <v>25.567585000000001</v>
      </c>
      <c r="T15">
        <v>0</v>
      </c>
      <c r="U15">
        <v>335.22538500000002</v>
      </c>
      <c r="V15">
        <v>13.688549999999999</v>
      </c>
      <c r="W15">
        <v>42.629286</v>
      </c>
      <c r="X15">
        <v>122.38355900000001</v>
      </c>
      <c r="Y15">
        <v>0</v>
      </c>
      <c r="Z15">
        <v>6.2955800000000002</v>
      </c>
      <c r="AA15">
        <v>0</v>
      </c>
      <c r="AB15">
        <v>0</v>
      </c>
      <c r="AC15">
        <v>0</v>
      </c>
      <c r="AD15">
        <v>0</v>
      </c>
      <c r="AE15">
        <v>16.336497000000001</v>
      </c>
      <c r="AF15">
        <v>8.7847679999999997</v>
      </c>
      <c r="AG15">
        <v>40.921429000000003</v>
      </c>
      <c r="AH15">
        <v>0</v>
      </c>
      <c r="AI15">
        <v>0</v>
      </c>
      <c r="AJ15">
        <v>0</v>
      </c>
      <c r="AK15">
        <v>25.004345000000001</v>
      </c>
      <c r="AL15">
        <v>23.440560999999999</v>
      </c>
      <c r="AM15">
        <v>15.701123000000001</v>
      </c>
      <c r="AN15">
        <v>0.771401</v>
      </c>
      <c r="AO15">
        <v>0</v>
      </c>
      <c r="AP15">
        <v>0.123053</v>
      </c>
      <c r="AQ15">
        <v>0</v>
      </c>
      <c r="AR15">
        <v>29.694067</v>
      </c>
      <c r="AS15">
        <v>21.967385</v>
      </c>
      <c r="AT15">
        <v>14.405925999999999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62.005465999999998</v>
      </c>
      <c r="BA15">
        <f t="shared" si="1"/>
        <v>2112.6587370000002</v>
      </c>
      <c r="BD15">
        <v>7.35</v>
      </c>
      <c r="BE15">
        <v>1.87</v>
      </c>
      <c r="BF15">
        <v>0</v>
      </c>
      <c r="BG15">
        <v>1.77</v>
      </c>
      <c r="BH15">
        <v>0</v>
      </c>
      <c r="BI15">
        <v>1.36</v>
      </c>
      <c r="BJ15">
        <v>1.35</v>
      </c>
      <c r="BK15">
        <v>1.58</v>
      </c>
      <c r="BL15">
        <v>0</v>
      </c>
      <c r="BM15">
        <v>0.19</v>
      </c>
      <c r="BN15">
        <v>0</v>
      </c>
      <c r="BO15">
        <v>3.63</v>
      </c>
      <c r="BP15">
        <v>0.25</v>
      </c>
      <c r="BQ15">
        <v>1.93</v>
      </c>
      <c r="BR15">
        <v>2.1</v>
      </c>
      <c r="BS15">
        <v>1.58</v>
      </c>
      <c r="BT15">
        <v>1.388001</v>
      </c>
      <c r="BU15">
        <v>1.288975</v>
      </c>
      <c r="BV15">
        <v>1.9071720000000001</v>
      </c>
      <c r="BW15">
        <v>1.866409</v>
      </c>
      <c r="BX15">
        <v>1.8824719999999999</v>
      </c>
      <c r="BY15">
        <v>2.57795</v>
      </c>
      <c r="BZ15">
        <v>1.2752250000000001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5.1043409999999998</v>
      </c>
      <c r="CK15">
        <v>1.7965409999999999</v>
      </c>
      <c r="CL15">
        <v>1.8617429999999999</v>
      </c>
      <c r="CM15">
        <v>3.373329</v>
      </c>
      <c r="CN15">
        <v>3.402895</v>
      </c>
      <c r="CO15">
        <v>0</v>
      </c>
      <c r="CP15">
        <v>4.0903549999999997</v>
      </c>
      <c r="CQ15">
        <v>1.7014469999999999</v>
      </c>
      <c r="CR15">
        <v>0.81273300000000004</v>
      </c>
      <c r="CS15">
        <v>1.3170770000000001</v>
      </c>
      <c r="CT15">
        <v>0.47644199999999998</v>
      </c>
      <c r="CU15">
        <v>0</v>
      </c>
      <c r="CV15">
        <v>0</v>
      </c>
      <c r="CW15">
        <v>0.92235900000000004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62.005465999999998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567.72497399999997</v>
      </c>
      <c r="L16">
        <v>246.856909</v>
      </c>
      <c r="M16">
        <v>89.249346000000003</v>
      </c>
      <c r="N16">
        <v>114.442213</v>
      </c>
      <c r="O16">
        <v>119.87247000000001</v>
      </c>
      <c r="P16">
        <v>101.19930600000001</v>
      </c>
      <c r="Q16">
        <v>0</v>
      </c>
      <c r="R16">
        <v>41.158071999999997</v>
      </c>
      <c r="S16">
        <v>25.567585000000001</v>
      </c>
      <c r="T16">
        <v>0</v>
      </c>
      <c r="U16">
        <v>335.22538500000002</v>
      </c>
      <c r="V16">
        <v>13.688549999999999</v>
      </c>
      <c r="W16">
        <v>42.629286</v>
      </c>
      <c r="X16">
        <v>122.38355900000001</v>
      </c>
      <c r="Y16">
        <v>0</v>
      </c>
      <c r="Z16">
        <v>6.2955800000000002</v>
      </c>
      <c r="AA16">
        <v>0</v>
      </c>
      <c r="AB16">
        <v>0</v>
      </c>
      <c r="AC16">
        <v>0</v>
      </c>
      <c r="AD16">
        <v>0</v>
      </c>
      <c r="AE16">
        <v>16.336497000000001</v>
      </c>
      <c r="AF16">
        <v>8.7847679999999997</v>
      </c>
      <c r="AG16">
        <v>40.921429000000003</v>
      </c>
      <c r="AH16">
        <v>0</v>
      </c>
      <c r="AI16">
        <v>0</v>
      </c>
      <c r="AJ16">
        <v>0</v>
      </c>
      <c r="AK16">
        <v>25.004345000000001</v>
      </c>
      <c r="AL16">
        <v>23.440560999999999</v>
      </c>
      <c r="AM16">
        <v>15.701123000000001</v>
      </c>
      <c r="AN16">
        <v>0.771401</v>
      </c>
      <c r="AO16">
        <v>0</v>
      </c>
      <c r="AP16">
        <v>0.123053</v>
      </c>
      <c r="AQ16">
        <v>0</v>
      </c>
      <c r="AR16">
        <v>29.694067</v>
      </c>
      <c r="AS16">
        <v>21.967385</v>
      </c>
      <c r="AT16">
        <v>14.266166999999999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62.005465999999998</v>
      </c>
      <c r="BA16">
        <f t="shared" si="1"/>
        <v>2085.3094969999997</v>
      </c>
      <c r="BD16">
        <v>7.35</v>
      </c>
      <c r="BE16">
        <v>1.87</v>
      </c>
      <c r="BF16">
        <v>0</v>
      </c>
      <c r="BG16">
        <v>1.77</v>
      </c>
      <c r="BH16">
        <v>0</v>
      </c>
      <c r="BI16">
        <v>1.36</v>
      </c>
      <c r="BJ16">
        <v>1.35</v>
      </c>
      <c r="BK16">
        <v>1.58</v>
      </c>
      <c r="BL16">
        <v>0</v>
      </c>
      <c r="BM16">
        <v>0.19</v>
      </c>
      <c r="BN16">
        <v>0</v>
      </c>
      <c r="BO16">
        <v>3.63</v>
      </c>
      <c r="BP16">
        <v>0.25</v>
      </c>
      <c r="BQ16">
        <v>1.93</v>
      </c>
      <c r="BR16">
        <v>2.1</v>
      </c>
      <c r="BS16">
        <v>1.58</v>
      </c>
      <c r="BT16">
        <v>1.388001</v>
      </c>
      <c r="BU16">
        <v>1.288975</v>
      </c>
      <c r="BV16">
        <v>1.9071720000000001</v>
      </c>
      <c r="BW16">
        <v>1.866409</v>
      </c>
      <c r="BX16">
        <v>1.8824719999999999</v>
      </c>
      <c r="BY16">
        <v>2.57795</v>
      </c>
      <c r="BZ16">
        <v>1.2752250000000001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5.1043409999999998</v>
      </c>
      <c r="CK16">
        <v>1.7965409999999999</v>
      </c>
      <c r="CL16">
        <v>1.8617429999999999</v>
      </c>
      <c r="CM16">
        <v>3.373329</v>
      </c>
      <c r="CN16">
        <v>3.402895</v>
      </c>
      <c r="CO16">
        <v>0</v>
      </c>
      <c r="CP16">
        <v>4.0903549999999997</v>
      </c>
      <c r="CQ16">
        <v>1.7014469999999999</v>
      </c>
      <c r="CR16">
        <v>0.81273300000000004</v>
      </c>
      <c r="CS16">
        <v>1.3170770000000001</v>
      </c>
      <c r="CT16">
        <v>0.47644199999999998</v>
      </c>
      <c r="CU16">
        <v>0</v>
      </c>
      <c r="CV16">
        <v>0</v>
      </c>
      <c r="CW16">
        <v>0.92235900000000004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62.005465999999998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599.42477399999996</v>
      </c>
      <c r="L17">
        <v>246.856909</v>
      </c>
      <c r="M17">
        <v>89.249346000000003</v>
      </c>
      <c r="N17">
        <v>114.442213</v>
      </c>
      <c r="O17">
        <v>119.87247000000001</v>
      </c>
      <c r="P17">
        <v>101.19930600000001</v>
      </c>
      <c r="Q17">
        <v>0</v>
      </c>
      <c r="R17">
        <v>41.158071999999997</v>
      </c>
      <c r="S17">
        <v>25.567585000000001</v>
      </c>
      <c r="T17">
        <v>0</v>
      </c>
      <c r="U17">
        <v>335.22538500000002</v>
      </c>
      <c r="V17">
        <v>13.688549999999999</v>
      </c>
      <c r="W17">
        <v>42.629286</v>
      </c>
      <c r="X17">
        <v>122.38355900000001</v>
      </c>
      <c r="Y17">
        <v>0</v>
      </c>
      <c r="Z17">
        <v>6.2955800000000002</v>
      </c>
      <c r="AA17">
        <v>0</v>
      </c>
      <c r="AB17">
        <v>0</v>
      </c>
      <c r="AC17">
        <v>0</v>
      </c>
      <c r="AD17">
        <v>0</v>
      </c>
      <c r="AE17">
        <v>16.336497000000001</v>
      </c>
      <c r="AF17">
        <v>8.7847679999999997</v>
      </c>
      <c r="AG17">
        <v>40.921429000000003</v>
      </c>
      <c r="AH17">
        <v>0</v>
      </c>
      <c r="AI17">
        <v>0</v>
      </c>
      <c r="AJ17">
        <v>0</v>
      </c>
      <c r="AK17">
        <v>25.004345000000001</v>
      </c>
      <c r="AL17">
        <v>23.440560999999999</v>
      </c>
      <c r="AM17">
        <v>15.701123000000001</v>
      </c>
      <c r="AN17">
        <v>0.771401</v>
      </c>
      <c r="AO17">
        <v>0</v>
      </c>
      <c r="AP17">
        <v>0.123053</v>
      </c>
      <c r="AQ17">
        <v>0</v>
      </c>
      <c r="AR17">
        <v>37.117584000000001</v>
      </c>
      <c r="AS17">
        <v>21.967385</v>
      </c>
      <c r="AT17">
        <v>14.405925999999999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61.925465999999986</v>
      </c>
      <c r="BA17">
        <f t="shared" si="1"/>
        <v>2124.4925730000004</v>
      </c>
      <c r="BD17">
        <v>7.35</v>
      </c>
      <c r="BE17">
        <v>1.87</v>
      </c>
      <c r="BF17">
        <v>0</v>
      </c>
      <c r="BG17">
        <v>1.77</v>
      </c>
      <c r="BH17">
        <v>0</v>
      </c>
      <c r="BI17">
        <v>1.28</v>
      </c>
      <c r="BJ17">
        <v>1.35</v>
      </c>
      <c r="BK17">
        <v>1.58</v>
      </c>
      <c r="BL17">
        <v>0</v>
      </c>
      <c r="BM17">
        <v>0.19</v>
      </c>
      <c r="BN17">
        <v>0</v>
      </c>
      <c r="BO17">
        <v>3.63</v>
      </c>
      <c r="BP17">
        <v>0.25</v>
      </c>
      <c r="BQ17">
        <v>1.93</v>
      </c>
      <c r="BR17">
        <v>2.1</v>
      </c>
      <c r="BS17">
        <v>1.58</v>
      </c>
      <c r="BT17">
        <v>1.388001</v>
      </c>
      <c r="BU17">
        <v>1.288975</v>
      </c>
      <c r="BV17">
        <v>1.9071720000000001</v>
      </c>
      <c r="BW17">
        <v>1.866409</v>
      </c>
      <c r="BX17">
        <v>1.8824719999999999</v>
      </c>
      <c r="BY17">
        <v>2.57795</v>
      </c>
      <c r="BZ17">
        <v>1.2752250000000001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5.1043409999999998</v>
      </c>
      <c r="CK17">
        <v>1.7965409999999999</v>
      </c>
      <c r="CL17">
        <v>1.8617429999999999</v>
      </c>
      <c r="CM17">
        <v>3.373329</v>
      </c>
      <c r="CN17">
        <v>3.402895</v>
      </c>
      <c r="CO17">
        <v>0</v>
      </c>
      <c r="CP17">
        <v>4.0903549999999997</v>
      </c>
      <c r="CQ17">
        <v>1.7014469999999999</v>
      </c>
      <c r="CR17">
        <v>0.81273300000000004</v>
      </c>
      <c r="CS17">
        <v>1.3170770000000001</v>
      </c>
      <c r="CT17">
        <v>0.47644199999999998</v>
      </c>
      <c r="CU17">
        <v>0</v>
      </c>
      <c r="CV17">
        <v>0</v>
      </c>
      <c r="CW17">
        <v>0.92235900000000004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61.925465999999986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618.63677399999995</v>
      </c>
      <c r="L18">
        <v>246.856909</v>
      </c>
      <c r="M18">
        <v>89.249346000000003</v>
      </c>
      <c r="N18">
        <v>114.442213</v>
      </c>
      <c r="O18">
        <v>119.87247000000001</v>
      </c>
      <c r="P18">
        <v>101.19930600000001</v>
      </c>
      <c r="Q18">
        <v>0</v>
      </c>
      <c r="R18">
        <v>41.158071999999997</v>
      </c>
      <c r="S18">
        <v>25.567585000000001</v>
      </c>
      <c r="T18">
        <v>0</v>
      </c>
      <c r="U18">
        <v>335.22538500000002</v>
      </c>
      <c r="V18">
        <v>13.688549999999999</v>
      </c>
      <c r="W18">
        <v>42.629286</v>
      </c>
      <c r="X18">
        <v>122.38355900000001</v>
      </c>
      <c r="Y18">
        <v>0</v>
      </c>
      <c r="Z18">
        <v>6.2955800000000002</v>
      </c>
      <c r="AA18">
        <v>0</v>
      </c>
      <c r="AB18">
        <v>0</v>
      </c>
      <c r="AC18">
        <v>0</v>
      </c>
      <c r="AD18">
        <v>0</v>
      </c>
      <c r="AE18">
        <v>16.336497000000001</v>
      </c>
      <c r="AF18">
        <v>8.7847679999999997</v>
      </c>
      <c r="AG18">
        <v>40.921429000000003</v>
      </c>
      <c r="AH18">
        <v>0</v>
      </c>
      <c r="AI18">
        <v>0</v>
      </c>
      <c r="AJ18">
        <v>0</v>
      </c>
      <c r="AK18">
        <v>25.004345000000001</v>
      </c>
      <c r="AL18">
        <v>23.440560999999999</v>
      </c>
      <c r="AM18">
        <v>15.701123000000001</v>
      </c>
      <c r="AN18">
        <v>0.771401</v>
      </c>
      <c r="AO18">
        <v>0</v>
      </c>
      <c r="AP18">
        <v>0.123053</v>
      </c>
      <c r="AQ18">
        <v>0</v>
      </c>
      <c r="AR18">
        <v>37.117584000000001</v>
      </c>
      <c r="AS18">
        <v>21.967385</v>
      </c>
      <c r="AT18">
        <v>14.405925999999999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61.987774999999992</v>
      </c>
      <c r="BA18">
        <f t="shared" si="1"/>
        <v>2143.7668820000004</v>
      </c>
      <c r="BD18">
        <v>7.35</v>
      </c>
      <c r="BE18">
        <v>1.87</v>
      </c>
      <c r="BF18">
        <v>0</v>
      </c>
      <c r="BG18">
        <v>1.77</v>
      </c>
      <c r="BH18">
        <v>0</v>
      </c>
      <c r="BI18">
        <v>1.28</v>
      </c>
      <c r="BJ18">
        <v>1.35</v>
      </c>
      <c r="BK18">
        <v>1.58</v>
      </c>
      <c r="BL18">
        <v>0</v>
      </c>
      <c r="BM18">
        <v>0.19</v>
      </c>
      <c r="BN18">
        <v>0</v>
      </c>
      <c r="BO18">
        <v>3.63</v>
      </c>
      <c r="BP18">
        <v>0.25</v>
      </c>
      <c r="BQ18">
        <v>1.93</v>
      </c>
      <c r="BR18">
        <v>2.1</v>
      </c>
      <c r="BS18">
        <v>1.58</v>
      </c>
      <c r="BT18">
        <v>1.45031</v>
      </c>
      <c r="BU18">
        <v>1.288975</v>
      </c>
      <c r="BV18">
        <v>1.9071720000000001</v>
      </c>
      <c r="BW18">
        <v>1.866409</v>
      </c>
      <c r="BX18">
        <v>1.8824719999999999</v>
      </c>
      <c r="BY18">
        <v>2.57795</v>
      </c>
      <c r="BZ18">
        <v>1.2752250000000001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5.1043409999999998</v>
      </c>
      <c r="CK18">
        <v>1.7965409999999999</v>
      </c>
      <c r="CL18">
        <v>1.8617429999999999</v>
      </c>
      <c r="CM18">
        <v>3.373329</v>
      </c>
      <c r="CN18">
        <v>3.402895</v>
      </c>
      <c r="CO18">
        <v>0</v>
      </c>
      <c r="CP18">
        <v>4.0903549999999997</v>
      </c>
      <c r="CQ18">
        <v>1.7014469999999999</v>
      </c>
      <c r="CR18">
        <v>0.81273300000000004</v>
      </c>
      <c r="CS18">
        <v>1.3170770000000001</v>
      </c>
      <c r="CT18">
        <v>0.47644199999999998</v>
      </c>
      <c r="CU18">
        <v>0</v>
      </c>
      <c r="CV18">
        <v>0</v>
      </c>
      <c r="CW18">
        <v>0.92235900000000004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61.987774999999992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658.18035399999997</v>
      </c>
      <c r="L19">
        <v>246.856909</v>
      </c>
      <c r="M19">
        <v>89.249346000000003</v>
      </c>
      <c r="N19">
        <v>114.442213</v>
      </c>
      <c r="O19">
        <v>119.87247000000001</v>
      </c>
      <c r="P19">
        <v>101.19930600000001</v>
      </c>
      <c r="Q19">
        <v>0</v>
      </c>
      <c r="R19">
        <v>41.158071999999997</v>
      </c>
      <c r="S19">
        <v>25.567585000000001</v>
      </c>
      <c r="T19">
        <v>0</v>
      </c>
      <c r="U19">
        <v>335.22538500000002</v>
      </c>
      <c r="V19">
        <v>13.688549999999999</v>
      </c>
      <c r="W19">
        <v>37.826014999999998</v>
      </c>
      <c r="X19">
        <v>122.38355900000001</v>
      </c>
      <c r="Y19">
        <v>0</v>
      </c>
      <c r="Z19">
        <v>6.2955800000000002</v>
      </c>
      <c r="AA19">
        <v>0</v>
      </c>
      <c r="AB19">
        <v>0</v>
      </c>
      <c r="AC19">
        <v>0</v>
      </c>
      <c r="AD19">
        <v>0</v>
      </c>
      <c r="AE19">
        <v>16.336497000000001</v>
      </c>
      <c r="AF19">
        <v>8.7847679999999997</v>
      </c>
      <c r="AG19">
        <v>40.921429000000003</v>
      </c>
      <c r="AH19">
        <v>0</v>
      </c>
      <c r="AI19">
        <v>0</v>
      </c>
      <c r="AJ19">
        <v>0</v>
      </c>
      <c r="AK19">
        <v>25.004345000000001</v>
      </c>
      <c r="AL19">
        <v>23.440560999999999</v>
      </c>
      <c r="AM19">
        <v>15.701123000000001</v>
      </c>
      <c r="AN19">
        <v>0.771401</v>
      </c>
      <c r="AO19">
        <v>0</v>
      </c>
      <c r="AP19">
        <v>0.123053</v>
      </c>
      <c r="AQ19">
        <v>0</v>
      </c>
      <c r="AR19">
        <v>37.117584000000001</v>
      </c>
      <c r="AS19">
        <v>21.967385</v>
      </c>
      <c r="AT19">
        <v>14.405925999999999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62.111192999999986</v>
      </c>
      <c r="BA19">
        <f t="shared" si="1"/>
        <v>2178.6306090000003</v>
      </c>
      <c r="BD19">
        <v>7.35</v>
      </c>
      <c r="BE19">
        <v>1.87</v>
      </c>
      <c r="BF19">
        <v>0</v>
      </c>
      <c r="BG19">
        <v>1.77</v>
      </c>
      <c r="BH19">
        <v>0</v>
      </c>
      <c r="BI19">
        <v>1.28</v>
      </c>
      <c r="BJ19">
        <v>1.27</v>
      </c>
      <c r="BK19">
        <v>1.7</v>
      </c>
      <c r="BL19">
        <v>0</v>
      </c>
      <c r="BM19">
        <v>0.19</v>
      </c>
      <c r="BN19">
        <v>0</v>
      </c>
      <c r="BO19">
        <v>3.63</v>
      </c>
      <c r="BP19">
        <v>0.25</v>
      </c>
      <c r="BQ19">
        <v>1.93</v>
      </c>
      <c r="BR19">
        <v>2.1</v>
      </c>
      <c r="BS19">
        <v>1.58</v>
      </c>
      <c r="BT19">
        <v>1.523363</v>
      </c>
      <c r="BU19">
        <v>1.288975</v>
      </c>
      <c r="BV19">
        <v>1.917537</v>
      </c>
      <c r="BW19">
        <v>1.866409</v>
      </c>
      <c r="BX19">
        <v>1.8824719999999999</v>
      </c>
      <c r="BY19">
        <v>2.57795</v>
      </c>
      <c r="BZ19">
        <v>1.2752250000000001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5.1043409999999998</v>
      </c>
      <c r="CK19">
        <v>1.7965409999999999</v>
      </c>
      <c r="CL19">
        <v>1.8617429999999999</v>
      </c>
      <c r="CM19">
        <v>3.373329</v>
      </c>
      <c r="CN19">
        <v>3.402895</v>
      </c>
      <c r="CO19">
        <v>0</v>
      </c>
      <c r="CP19">
        <v>4.0903549999999997</v>
      </c>
      <c r="CQ19">
        <v>1.7014469999999999</v>
      </c>
      <c r="CR19">
        <v>0.81273300000000004</v>
      </c>
      <c r="CS19">
        <v>1.3170770000000001</v>
      </c>
      <c r="CT19">
        <v>0.47644199999999998</v>
      </c>
      <c r="CU19">
        <v>0</v>
      </c>
      <c r="CV19">
        <v>0</v>
      </c>
      <c r="CW19">
        <v>0.92235900000000004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62.111192999999986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658.18035399999997</v>
      </c>
      <c r="L20">
        <v>264.14770900000002</v>
      </c>
      <c r="M20">
        <v>89.249346000000003</v>
      </c>
      <c r="N20">
        <v>114.442213</v>
      </c>
      <c r="O20">
        <v>119.87247000000001</v>
      </c>
      <c r="P20">
        <v>101.19930600000001</v>
      </c>
      <c r="Q20">
        <v>0</v>
      </c>
      <c r="R20">
        <v>41.158071999999997</v>
      </c>
      <c r="S20">
        <v>25.567585000000001</v>
      </c>
      <c r="T20">
        <v>0</v>
      </c>
      <c r="U20">
        <v>335.22538500000002</v>
      </c>
      <c r="V20">
        <v>13.688549999999999</v>
      </c>
      <c r="W20">
        <v>37.826014999999998</v>
      </c>
      <c r="X20">
        <v>122.38355900000001</v>
      </c>
      <c r="Y20">
        <v>0</v>
      </c>
      <c r="Z20">
        <v>6.2955800000000002</v>
      </c>
      <c r="AA20">
        <v>0</v>
      </c>
      <c r="AB20">
        <v>0</v>
      </c>
      <c r="AC20">
        <v>0</v>
      </c>
      <c r="AD20">
        <v>0</v>
      </c>
      <c r="AE20">
        <v>16.336497000000001</v>
      </c>
      <c r="AF20">
        <v>8.7847679999999997</v>
      </c>
      <c r="AG20">
        <v>40.921429000000003</v>
      </c>
      <c r="AH20">
        <v>0</v>
      </c>
      <c r="AI20">
        <v>0</v>
      </c>
      <c r="AJ20">
        <v>0</v>
      </c>
      <c r="AK20">
        <v>25.004345000000001</v>
      </c>
      <c r="AL20">
        <v>23.440560999999999</v>
      </c>
      <c r="AM20">
        <v>15.701123000000001</v>
      </c>
      <c r="AN20">
        <v>0.771401</v>
      </c>
      <c r="AO20">
        <v>0</v>
      </c>
      <c r="AP20">
        <v>0.123053</v>
      </c>
      <c r="AQ20">
        <v>0</v>
      </c>
      <c r="AR20">
        <v>37.117584000000001</v>
      </c>
      <c r="AS20">
        <v>21.967385</v>
      </c>
      <c r="AT20">
        <v>14.405925999999999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62.214244999999991</v>
      </c>
      <c r="BA20">
        <f t="shared" si="1"/>
        <v>2196.024461</v>
      </c>
      <c r="BD20">
        <v>7.35</v>
      </c>
      <c r="BE20">
        <v>1.87</v>
      </c>
      <c r="BF20">
        <v>0</v>
      </c>
      <c r="BG20">
        <v>1.77</v>
      </c>
      <c r="BH20">
        <v>0</v>
      </c>
      <c r="BI20">
        <v>1.28</v>
      </c>
      <c r="BJ20">
        <v>1.27</v>
      </c>
      <c r="BK20">
        <v>1.73</v>
      </c>
      <c r="BL20">
        <v>0</v>
      </c>
      <c r="BM20">
        <v>0.19</v>
      </c>
      <c r="BN20">
        <v>0</v>
      </c>
      <c r="BO20">
        <v>3.63</v>
      </c>
      <c r="BP20">
        <v>0.25</v>
      </c>
      <c r="BQ20">
        <v>1.93</v>
      </c>
      <c r="BR20">
        <v>2.1</v>
      </c>
      <c r="BS20">
        <v>1.58</v>
      </c>
      <c r="BT20">
        <v>1.5964149999999999</v>
      </c>
      <c r="BU20">
        <v>1.288975</v>
      </c>
      <c r="BV20">
        <v>1.917537</v>
      </c>
      <c r="BW20">
        <v>1.866409</v>
      </c>
      <c r="BX20">
        <v>1.8824719999999999</v>
      </c>
      <c r="BY20">
        <v>2.57795</v>
      </c>
      <c r="BZ20">
        <v>1.2752250000000001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5.1043409999999998</v>
      </c>
      <c r="CK20">
        <v>1.7965409999999999</v>
      </c>
      <c r="CL20">
        <v>1.8617429999999999</v>
      </c>
      <c r="CM20">
        <v>3.373329</v>
      </c>
      <c r="CN20">
        <v>3.402895</v>
      </c>
      <c r="CO20">
        <v>0</v>
      </c>
      <c r="CP20">
        <v>4.0903549999999997</v>
      </c>
      <c r="CQ20">
        <v>1.7014469999999999</v>
      </c>
      <c r="CR20">
        <v>0.81273300000000004</v>
      </c>
      <c r="CS20">
        <v>1.3170770000000001</v>
      </c>
      <c r="CT20">
        <v>0.47644199999999998</v>
      </c>
      <c r="CU20">
        <v>0</v>
      </c>
      <c r="CV20">
        <v>0</v>
      </c>
      <c r="CW20">
        <v>0.92235900000000004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62.214244999999991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658.18035399999997</v>
      </c>
      <c r="L21">
        <v>312.17770899999999</v>
      </c>
      <c r="M21">
        <v>89.249346000000003</v>
      </c>
      <c r="N21">
        <v>114.442213</v>
      </c>
      <c r="O21">
        <v>119.87247000000001</v>
      </c>
      <c r="P21">
        <v>101.19930600000001</v>
      </c>
      <c r="Q21">
        <v>0</v>
      </c>
      <c r="R21">
        <v>41.158071999999997</v>
      </c>
      <c r="S21">
        <v>25.567585000000001</v>
      </c>
      <c r="T21">
        <v>0</v>
      </c>
      <c r="U21">
        <v>335.22538500000002</v>
      </c>
      <c r="V21">
        <v>13.688549999999999</v>
      </c>
      <c r="W21">
        <v>37.826014999999998</v>
      </c>
      <c r="X21">
        <v>122.38355900000001</v>
      </c>
      <c r="Y21">
        <v>0</v>
      </c>
      <c r="Z21">
        <v>6.2955800000000002</v>
      </c>
      <c r="AA21">
        <v>0</v>
      </c>
      <c r="AB21">
        <v>0</v>
      </c>
      <c r="AC21">
        <v>0</v>
      </c>
      <c r="AD21">
        <v>0</v>
      </c>
      <c r="AE21">
        <v>16.336497000000001</v>
      </c>
      <c r="AF21">
        <v>8.7847679999999997</v>
      </c>
      <c r="AG21">
        <v>40.921429000000003</v>
      </c>
      <c r="AH21">
        <v>0</v>
      </c>
      <c r="AI21">
        <v>0</v>
      </c>
      <c r="AJ21">
        <v>0</v>
      </c>
      <c r="AK21">
        <v>25.004345000000001</v>
      </c>
      <c r="AL21">
        <v>23.440560999999999</v>
      </c>
      <c r="AM21">
        <v>15.701123000000001</v>
      </c>
      <c r="AN21">
        <v>0.771401</v>
      </c>
      <c r="AO21">
        <v>0</v>
      </c>
      <c r="AP21">
        <v>0.123053</v>
      </c>
      <c r="AQ21">
        <v>0</v>
      </c>
      <c r="AR21">
        <v>37.117584000000001</v>
      </c>
      <c r="AS21">
        <v>21.967385</v>
      </c>
      <c r="AT21">
        <v>14.405925999999999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62.224988999999994</v>
      </c>
      <c r="BA21">
        <f t="shared" si="1"/>
        <v>2244.0652049999994</v>
      </c>
      <c r="BD21">
        <v>7.35</v>
      </c>
      <c r="BE21">
        <v>1.87</v>
      </c>
      <c r="BF21">
        <v>0</v>
      </c>
      <c r="BG21">
        <v>1.77</v>
      </c>
      <c r="BH21">
        <v>0</v>
      </c>
      <c r="BI21">
        <v>1.28</v>
      </c>
      <c r="BJ21">
        <v>1.27</v>
      </c>
      <c r="BK21">
        <v>1.73</v>
      </c>
      <c r="BL21">
        <v>0</v>
      </c>
      <c r="BM21">
        <v>0.19</v>
      </c>
      <c r="BN21">
        <v>0</v>
      </c>
      <c r="BO21">
        <v>3.63</v>
      </c>
      <c r="BP21">
        <v>0.25</v>
      </c>
      <c r="BQ21">
        <v>1.93</v>
      </c>
      <c r="BR21">
        <v>2.1</v>
      </c>
      <c r="BS21">
        <v>1.58</v>
      </c>
      <c r="BT21">
        <v>1.607159</v>
      </c>
      <c r="BU21">
        <v>1.288975</v>
      </c>
      <c r="BV21">
        <v>1.917537</v>
      </c>
      <c r="BW21">
        <v>1.866409</v>
      </c>
      <c r="BX21">
        <v>1.8824719999999999</v>
      </c>
      <c r="BY21">
        <v>2.57795</v>
      </c>
      <c r="BZ21">
        <v>1.2752250000000001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5.1043409999999998</v>
      </c>
      <c r="CK21">
        <v>1.7965409999999999</v>
      </c>
      <c r="CL21">
        <v>1.8617429999999999</v>
      </c>
      <c r="CM21">
        <v>3.373329</v>
      </c>
      <c r="CN21">
        <v>3.402895</v>
      </c>
      <c r="CO21">
        <v>0</v>
      </c>
      <c r="CP21">
        <v>4.0903549999999997</v>
      </c>
      <c r="CQ21">
        <v>1.7014469999999999</v>
      </c>
      <c r="CR21">
        <v>0.81273300000000004</v>
      </c>
      <c r="CS21">
        <v>1.3170770000000001</v>
      </c>
      <c r="CT21">
        <v>0.47644199999999998</v>
      </c>
      <c r="CU21">
        <v>0</v>
      </c>
      <c r="CV21">
        <v>0</v>
      </c>
      <c r="CW21">
        <v>0.92235900000000004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62.224988999999994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658.18035399999997</v>
      </c>
      <c r="L22">
        <v>360.20770900000002</v>
      </c>
      <c r="M22">
        <v>89.249346000000003</v>
      </c>
      <c r="N22">
        <v>114.442213</v>
      </c>
      <c r="O22">
        <v>119.87247000000001</v>
      </c>
      <c r="P22">
        <v>101.19930600000001</v>
      </c>
      <c r="Q22">
        <v>0</v>
      </c>
      <c r="R22">
        <v>41.158071999999997</v>
      </c>
      <c r="S22">
        <v>25.567585000000001</v>
      </c>
      <c r="T22">
        <v>0</v>
      </c>
      <c r="U22">
        <v>335.22538500000002</v>
      </c>
      <c r="V22">
        <v>13.688549999999999</v>
      </c>
      <c r="W22">
        <v>37.826014999999998</v>
      </c>
      <c r="X22">
        <v>122.38355900000001</v>
      </c>
      <c r="Y22">
        <v>0</v>
      </c>
      <c r="Z22">
        <v>6.2955800000000002</v>
      </c>
      <c r="AA22">
        <v>0</v>
      </c>
      <c r="AB22">
        <v>0</v>
      </c>
      <c r="AC22">
        <v>0</v>
      </c>
      <c r="AD22">
        <v>0</v>
      </c>
      <c r="AE22">
        <v>16.336497000000001</v>
      </c>
      <c r="AF22">
        <v>8.7847679999999997</v>
      </c>
      <c r="AG22">
        <v>40.921429000000003</v>
      </c>
      <c r="AH22">
        <v>0</v>
      </c>
      <c r="AI22">
        <v>0</v>
      </c>
      <c r="AJ22">
        <v>0</v>
      </c>
      <c r="AK22">
        <v>25.004345000000001</v>
      </c>
      <c r="AL22">
        <v>23.440560999999999</v>
      </c>
      <c r="AM22">
        <v>15.701123000000001</v>
      </c>
      <c r="AN22">
        <v>0.771401</v>
      </c>
      <c r="AO22">
        <v>0</v>
      </c>
      <c r="AP22">
        <v>0</v>
      </c>
      <c r="AQ22">
        <v>0</v>
      </c>
      <c r="AR22">
        <v>37.117584000000001</v>
      </c>
      <c r="AS22">
        <v>21.967385</v>
      </c>
      <c r="AT22">
        <v>14.405925999999999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62.224988999999994</v>
      </c>
      <c r="BA22">
        <f t="shared" si="1"/>
        <v>2291.9721519999994</v>
      </c>
      <c r="BD22">
        <v>7.35</v>
      </c>
      <c r="BE22">
        <v>1.87</v>
      </c>
      <c r="BF22">
        <v>0</v>
      </c>
      <c r="BG22">
        <v>1.77</v>
      </c>
      <c r="BH22">
        <v>0</v>
      </c>
      <c r="BI22">
        <v>1.28</v>
      </c>
      <c r="BJ22">
        <v>1.27</v>
      </c>
      <c r="BK22">
        <v>1.73</v>
      </c>
      <c r="BL22">
        <v>0</v>
      </c>
      <c r="BM22">
        <v>0.19</v>
      </c>
      <c r="BN22">
        <v>0</v>
      </c>
      <c r="BO22">
        <v>3.63</v>
      </c>
      <c r="BP22">
        <v>0.25</v>
      </c>
      <c r="BQ22">
        <v>1.93</v>
      </c>
      <c r="BR22">
        <v>2.1</v>
      </c>
      <c r="BS22">
        <v>1.58</v>
      </c>
      <c r="BT22">
        <v>1.607159</v>
      </c>
      <c r="BU22">
        <v>1.288975</v>
      </c>
      <c r="BV22">
        <v>1.917537</v>
      </c>
      <c r="BW22">
        <v>1.866409</v>
      </c>
      <c r="BX22">
        <v>1.8824719999999999</v>
      </c>
      <c r="BY22">
        <v>2.57795</v>
      </c>
      <c r="BZ22">
        <v>1.2752250000000001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5.1043409999999998</v>
      </c>
      <c r="CK22">
        <v>1.7965409999999999</v>
      </c>
      <c r="CL22">
        <v>1.8617429999999999</v>
      </c>
      <c r="CM22">
        <v>3.373329</v>
      </c>
      <c r="CN22">
        <v>3.402895</v>
      </c>
      <c r="CO22">
        <v>0</v>
      </c>
      <c r="CP22">
        <v>4.0903549999999997</v>
      </c>
      <c r="CQ22">
        <v>1.7014469999999999</v>
      </c>
      <c r="CR22">
        <v>0.81273300000000004</v>
      </c>
      <c r="CS22">
        <v>1.3170770000000001</v>
      </c>
      <c r="CT22">
        <v>0.47644199999999998</v>
      </c>
      <c r="CU22">
        <v>0</v>
      </c>
      <c r="CV22">
        <v>0</v>
      </c>
      <c r="CW22">
        <v>0.92235900000000004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62.224988999999994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658.18035399999997</v>
      </c>
      <c r="L23">
        <v>420.36816599999997</v>
      </c>
      <c r="M23">
        <v>89.249346000000003</v>
      </c>
      <c r="N23">
        <v>114.442213</v>
      </c>
      <c r="O23">
        <v>119.87247000000001</v>
      </c>
      <c r="P23">
        <v>101.19930600000001</v>
      </c>
      <c r="Q23">
        <v>0</v>
      </c>
      <c r="R23">
        <v>41.158071999999997</v>
      </c>
      <c r="S23">
        <v>25.567585000000001</v>
      </c>
      <c r="T23">
        <v>0</v>
      </c>
      <c r="U23">
        <v>335.22538500000002</v>
      </c>
      <c r="V23">
        <v>13.688549999999999</v>
      </c>
      <c r="W23">
        <v>37.462012999999999</v>
      </c>
      <c r="X23">
        <v>122.38355900000001</v>
      </c>
      <c r="Y23">
        <v>0</v>
      </c>
      <c r="Z23">
        <v>6.2955800000000002</v>
      </c>
      <c r="AA23">
        <v>13.495815</v>
      </c>
      <c r="AB23">
        <v>3.3327170000000002</v>
      </c>
      <c r="AC23">
        <v>9.6297099999999993</v>
      </c>
      <c r="AD23">
        <v>0</v>
      </c>
      <c r="AE23">
        <v>16.336497000000001</v>
      </c>
      <c r="AF23">
        <v>8.7847679999999997</v>
      </c>
      <c r="AG23">
        <v>40.921429000000003</v>
      </c>
      <c r="AH23">
        <v>0</v>
      </c>
      <c r="AI23">
        <v>0</v>
      </c>
      <c r="AJ23">
        <v>0</v>
      </c>
      <c r="AK23">
        <v>25.004345000000001</v>
      </c>
      <c r="AL23">
        <v>23.440560999999999</v>
      </c>
      <c r="AM23">
        <v>15.701123000000001</v>
      </c>
      <c r="AN23">
        <v>0.771401</v>
      </c>
      <c r="AO23">
        <v>0</v>
      </c>
      <c r="AP23">
        <v>0</v>
      </c>
      <c r="AQ23">
        <v>0</v>
      </c>
      <c r="AR23">
        <v>50.373863999999998</v>
      </c>
      <c r="AS23">
        <v>31.400438999999999</v>
      </c>
      <c r="AT23">
        <v>14.405925999999999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62.34865099999999</v>
      </c>
      <c r="BA23">
        <f t="shared" si="1"/>
        <v>2401.0398449999993</v>
      </c>
      <c r="BD23">
        <v>7.35</v>
      </c>
      <c r="BE23">
        <v>1.87</v>
      </c>
      <c r="BF23">
        <v>0</v>
      </c>
      <c r="BG23">
        <v>1.77</v>
      </c>
      <c r="BH23">
        <v>0</v>
      </c>
      <c r="BI23">
        <v>1.28</v>
      </c>
      <c r="BJ23">
        <v>1.27</v>
      </c>
      <c r="BK23">
        <v>1.73</v>
      </c>
      <c r="BL23">
        <v>0</v>
      </c>
      <c r="BM23">
        <v>0.19</v>
      </c>
      <c r="BN23">
        <v>0</v>
      </c>
      <c r="BO23">
        <v>3.63</v>
      </c>
      <c r="BP23">
        <v>0.25</v>
      </c>
      <c r="BQ23">
        <v>1.93</v>
      </c>
      <c r="BR23">
        <v>2.1</v>
      </c>
      <c r="BS23">
        <v>1.58</v>
      </c>
      <c r="BT23">
        <v>1.7308209999999999</v>
      </c>
      <c r="BU23">
        <v>1.288975</v>
      </c>
      <c r="BV23">
        <v>1.917537</v>
      </c>
      <c r="BW23">
        <v>1.866409</v>
      </c>
      <c r="BX23">
        <v>1.8824719999999999</v>
      </c>
      <c r="BY23">
        <v>2.57795</v>
      </c>
      <c r="BZ23">
        <v>1.2752250000000001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5.1043409999999998</v>
      </c>
      <c r="CK23">
        <v>1.7965409999999999</v>
      </c>
      <c r="CL23">
        <v>1.8617429999999999</v>
      </c>
      <c r="CM23">
        <v>3.373329</v>
      </c>
      <c r="CN23">
        <v>3.402895</v>
      </c>
      <c r="CO23">
        <v>0</v>
      </c>
      <c r="CP23">
        <v>4.0903549999999997</v>
      </c>
      <c r="CQ23">
        <v>1.7014469999999999</v>
      </c>
      <c r="CR23">
        <v>0.81273300000000004</v>
      </c>
      <c r="CS23">
        <v>1.3170770000000001</v>
      </c>
      <c r="CT23">
        <v>0.47644199999999998</v>
      </c>
      <c r="CU23">
        <v>0</v>
      </c>
      <c r="CV23">
        <v>0</v>
      </c>
      <c r="CW23">
        <v>0.92235900000000004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62.34865099999999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658.18035399999997</v>
      </c>
      <c r="L24">
        <v>420.36816599999997</v>
      </c>
      <c r="M24">
        <v>89.249346000000003</v>
      </c>
      <c r="N24">
        <v>114.442213</v>
      </c>
      <c r="O24">
        <v>119.87247000000001</v>
      </c>
      <c r="P24">
        <v>101.19930600000001</v>
      </c>
      <c r="Q24">
        <v>0</v>
      </c>
      <c r="R24">
        <v>41.158071999999997</v>
      </c>
      <c r="S24">
        <v>25.567585000000001</v>
      </c>
      <c r="T24">
        <v>0</v>
      </c>
      <c r="U24">
        <v>335.22538500000002</v>
      </c>
      <c r="V24">
        <v>13.688549999999999</v>
      </c>
      <c r="W24">
        <v>37.462012999999999</v>
      </c>
      <c r="X24">
        <v>122.38355900000001</v>
      </c>
      <c r="Y24">
        <v>0</v>
      </c>
      <c r="Z24">
        <v>6.2955800000000002</v>
      </c>
      <c r="AA24">
        <v>13.495815</v>
      </c>
      <c r="AB24">
        <v>13.064247999999999</v>
      </c>
      <c r="AC24">
        <v>9.6297099999999993</v>
      </c>
      <c r="AD24">
        <v>0</v>
      </c>
      <c r="AE24">
        <v>16.336497000000001</v>
      </c>
      <c r="AF24">
        <v>8.7847679999999997</v>
      </c>
      <c r="AG24">
        <v>40.921429000000003</v>
      </c>
      <c r="AH24">
        <v>11.827742000000001</v>
      </c>
      <c r="AI24">
        <v>0</v>
      </c>
      <c r="AJ24">
        <v>0</v>
      </c>
      <c r="AK24">
        <v>25.004345000000001</v>
      </c>
      <c r="AL24">
        <v>23.440560999999999</v>
      </c>
      <c r="AM24">
        <v>15.701123000000001</v>
      </c>
      <c r="AN24">
        <v>0.771401</v>
      </c>
      <c r="AO24">
        <v>0</v>
      </c>
      <c r="AP24">
        <v>0</v>
      </c>
      <c r="AQ24">
        <v>12.174946</v>
      </c>
      <c r="AR24">
        <v>50.373863999999998</v>
      </c>
      <c r="AS24">
        <v>31.400438999999999</v>
      </c>
      <c r="AT24">
        <v>14.405925999999999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62.475449999999988</v>
      </c>
      <c r="BA24">
        <f t="shared" si="1"/>
        <v>2434.9008629999998</v>
      </c>
      <c r="BD24">
        <v>7.35</v>
      </c>
      <c r="BE24">
        <v>1.87</v>
      </c>
      <c r="BF24">
        <v>0</v>
      </c>
      <c r="BG24">
        <v>1.77</v>
      </c>
      <c r="BH24">
        <v>0</v>
      </c>
      <c r="BI24">
        <v>1.28</v>
      </c>
      <c r="BJ24">
        <v>1.27</v>
      </c>
      <c r="BK24">
        <v>1.73</v>
      </c>
      <c r="BL24">
        <v>0</v>
      </c>
      <c r="BM24">
        <v>0.19</v>
      </c>
      <c r="BN24">
        <v>0</v>
      </c>
      <c r="BO24">
        <v>3.63</v>
      </c>
      <c r="BP24">
        <v>0.25</v>
      </c>
      <c r="BQ24">
        <v>1.93</v>
      </c>
      <c r="BR24">
        <v>2.1</v>
      </c>
      <c r="BS24">
        <v>1.58</v>
      </c>
      <c r="BT24">
        <v>1.826317</v>
      </c>
      <c r="BU24">
        <v>1.288975</v>
      </c>
      <c r="BV24">
        <v>1.8553459999999999</v>
      </c>
      <c r="BW24">
        <v>1.866409</v>
      </c>
      <c r="BX24">
        <v>1.8824719999999999</v>
      </c>
      <c r="BY24">
        <v>2.57795</v>
      </c>
      <c r="BZ24">
        <v>1.2752250000000001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5.1043409999999998</v>
      </c>
      <c r="CK24">
        <v>1.7965409999999999</v>
      </c>
      <c r="CL24">
        <v>1.8617429999999999</v>
      </c>
      <c r="CM24">
        <v>3.373329</v>
      </c>
      <c r="CN24">
        <v>3.402895</v>
      </c>
      <c r="CO24">
        <v>0</v>
      </c>
      <c r="CP24">
        <v>4.0903549999999997</v>
      </c>
      <c r="CQ24">
        <v>1.7014469999999999</v>
      </c>
      <c r="CR24">
        <v>0.81273300000000004</v>
      </c>
      <c r="CS24">
        <v>1.3170770000000001</v>
      </c>
      <c r="CT24">
        <v>0.47644199999999998</v>
      </c>
      <c r="CU24">
        <v>0</v>
      </c>
      <c r="CV24">
        <v>9.3493999999999994E-2</v>
      </c>
      <c r="CW24">
        <v>0.92235900000000004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62.475449999999988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658.18035399999997</v>
      </c>
      <c r="L25">
        <v>420.36816599999997</v>
      </c>
      <c r="M25">
        <v>89.249346000000003</v>
      </c>
      <c r="N25">
        <v>114.442213</v>
      </c>
      <c r="O25">
        <v>119.87247000000001</v>
      </c>
      <c r="P25">
        <v>101.19930600000001</v>
      </c>
      <c r="Q25">
        <v>0</v>
      </c>
      <c r="R25">
        <v>41.158071999999997</v>
      </c>
      <c r="S25">
        <v>25.567585000000001</v>
      </c>
      <c r="T25">
        <v>0</v>
      </c>
      <c r="U25">
        <v>335.22538500000002</v>
      </c>
      <c r="V25">
        <v>13.688549999999999</v>
      </c>
      <c r="W25">
        <v>31.486547000000002</v>
      </c>
      <c r="X25">
        <v>91.697914999999995</v>
      </c>
      <c r="Y25">
        <v>0</v>
      </c>
      <c r="Z25">
        <v>6.2955800000000002</v>
      </c>
      <c r="AA25">
        <v>13.495815</v>
      </c>
      <c r="AB25">
        <v>13.064247999999999</v>
      </c>
      <c r="AC25">
        <v>9.6297099999999993</v>
      </c>
      <c r="AD25">
        <v>0</v>
      </c>
      <c r="AE25">
        <v>32.785307000000003</v>
      </c>
      <c r="AF25">
        <v>8.7847679999999997</v>
      </c>
      <c r="AG25">
        <v>40.921429000000003</v>
      </c>
      <c r="AH25">
        <v>20.651613000000001</v>
      </c>
      <c r="AI25">
        <v>0</v>
      </c>
      <c r="AJ25">
        <v>0</v>
      </c>
      <c r="AK25">
        <v>25.004345000000001</v>
      </c>
      <c r="AL25">
        <v>23.440560999999999</v>
      </c>
      <c r="AM25">
        <v>15.701123000000001</v>
      </c>
      <c r="AN25">
        <v>0.771401</v>
      </c>
      <c r="AO25">
        <v>0</v>
      </c>
      <c r="AP25">
        <v>0</v>
      </c>
      <c r="AQ25">
        <v>24.349891</v>
      </c>
      <c r="AR25">
        <v>50.373863999999998</v>
      </c>
      <c r="AS25">
        <v>31.400438999999999</v>
      </c>
      <c r="AT25">
        <v>14.405925999999999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62.472348999999994</v>
      </c>
      <c r="BA25">
        <f t="shared" si="1"/>
        <v>2435.6842780000002</v>
      </c>
      <c r="BD25">
        <v>7.35</v>
      </c>
      <c r="BE25">
        <v>1.87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1.73</v>
      </c>
      <c r="BL25">
        <v>0</v>
      </c>
      <c r="BM25">
        <v>0.19</v>
      </c>
      <c r="BN25">
        <v>0</v>
      </c>
      <c r="BO25">
        <v>3.63</v>
      </c>
      <c r="BP25">
        <v>0.25</v>
      </c>
      <c r="BQ25">
        <v>1.93</v>
      </c>
      <c r="BR25">
        <v>2.1</v>
      </c>
      <c r="BS25">
        <v>1.58</v>
      </c>
      <c r="BT25">
        <v>1.826317</v>
      </c>
      <c r="BU25">
        <v>1.288975</v>
      </c>
      <c r="BV25">
        <v>1.7827919999999999</v>
      </c>
      <c r="BW25">
        <v>1.866409</v>
      </c>
      <c r="BX25">
        <v>1.8824719999999999</v>
      </c>
      <c r="BY25">
        <v>2.57795</v>
      </c>
      <c r="BZ25">
        <v>1.2752250000000001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5.1043409999999998</v>
      </c>
      <c r="CK25">
        <v>1.7965409999999999</v>
      </c>
      <c r="CL25">
        <v>1.8617429999999999</v>
      </c>
      <c r="CM25">
        <v>3.373329</v>
      </c>
      <c r="CN25">
        <v>3.402895</v>
      </c>
      <c r="CO25">
        <v>0</v>
      </c>
      <c r="CP25">
        <v>4.0903549999999997</v>
      </c>
      <c r="CQ25">
        <v>1.7014469999999999</v>
      </c>
      <c r="CR25">
        <v>0.81273300000000004</v>
      </c>
      <c r="CS25">
        <v>1.3170770000000001</v>
      </c>
      <c r="CT25">
        <v>0.47644199999999998</v>
      </c>
      <c r="CU25">
        <v>0</v>
      </c>
      <c r="CV25">
        <v>0.16294700000000001</v>
      </c>
      <c r="CW25">
        <v>0.92235900000000004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62.472348999999994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658.18035399999997</v>
      </c>
      <c r="L26">
        <v>420.36816599999997</v>
      </c>
      <c r="M26">
        <v>89.249346000000003</v>
      </c>
      <c r="N26">
        <v>114.442213</v>
      </c>
      <c r="O26">
        <v>119.87247000000001</v>
      </c>
      <c r="P26">
        <v>101.19930600000001</v>
      </c>
      <c r="Q26">
        <v>0</v>
      </c>
      <c r="R26">
        <v>41.158071999999997</v>
      </c>
      <c r="S26">
        <v>25.567585000000001</v>
      </c>
      <c r="T26">
        <v>0</v>
      </c>
      <c r="U26">
        <v>335.22538500000002</v>
      </c>
      <c r="V26">
        <v>13.688549999999999</v>
      </c>
      <c r="W26">
        <v>31.486547000000002</v>
      </c>
      <c r="X26">
        <v>91.697914999999995</v>
      </c>
      <c r="Y26">
        <v>0</v>
      </c>
      <c r="Z26">
        <v>6.2955800000000002</v>
      </c>
      <c r="AA26">
        <v>26.991630000000001</v>
      </c>
      <c r="AB26">
        <v>13.064247999999999</v>
      </c>
      <c r="AC26">
        <v>9.6297099999999993</v>
      </c>
      <c r="AD26">
        <v>0</v>
      </c>
      <c r="AE26">
        <v>32.785307000000003</v>
      </c>
      <c r="AF26">
        <v>8.7847679999999997</v>
      </c>
      <c r="AG26">
        <v>40.921429000000003</v>
      </c>
      <c r="AH26">
        <v>42.335805000000001</v>
      </c>
      <c r="AI26">
        <v>0</v>
      </c>
      <c r="AJ26">
        <v>0</v>
      </c>
      <c r="AK26">
        <v>25.004345000000001</v>
      </c>
      <c r="AL26">
        <v>23.440560999999999</v>
      </c>
      <c r="AM26">
        <v>15.701123000000001</v>
      </c>
      <c r="AN26">
        <v>0.771401</v>
      </c>
      <c r="AO26">
        <v>0</v>
      </c>
      <c r="AP26">
        <v>0</v>
      </c>
      <c r="AQ26">
        <v>36.524836999999998</v>
      </c>
      <c r="AR26">
        <v>29.694067</v>
      </c>
      <c r="AS26">
        <v>31.400438999999999</v>
      </c>
      <c r="AT26">
        <v>14.405925999999999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62.836744999999993</v>
      </c>
      <c r="BA26">
        <f t="shared" si="1"/>
        <v>2462.7238299999999</v>
      </c>
      <c r="BD26">
        <v>7.35</v>
      </c>
      <c r="BE26">
        <v>1.87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1.73</v>
      </c>
      <c r="BL26">
        <v>0</v>
      </c>
      <c r="BM26">
        <v>0.19</v>
      </c>
      <c r="BN26">
        <v>0</v>
      </c>
      <c r="BO26">
        <v>3.63</v>
      </c>
      <c r="BP26">
        <v>0.25</v>
      </c>
      <c r="BQ26">
        <v>1.93</v>
      </c>
      <c r="BR26">
        <v>2.1</v>
      </c>
      <c r="BS26">
        <v>1.58</v>
      </c>
      <c r="BT26">
        <v>1.866776</v>
      </c>
      <c r="BU26">
        <v>1.288975</v>
      </c>
      <c r="BV26">
        <v>1.720601</v>
      </c>
      <c r="BW26">
        <v>1.866409</v>
      </c>
      <c r="BX26">
        <v>1.8824719999999999</v>
      </c>
      <c r="BY26">
        <v>2.57795</v>
      </c>
      <c r="BZ26">
        <v>1.2752250000000001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5.1043409999999998</v>
      </c>
      <c r="CK26">
        <v>1.7965409999999999</v>
      </c>
      <c r="CL26">
        <v>1.8617429999999999</v>
      </c>
      <c r="CM26">
        <v>3.373329</v>
      </c>
      <c r="CN26">
        <v>3.402895</v>
      </c>
      <c r="CO26">
        <v>0</v>
      </c>
      <c r="CP26">
        <v>4.0903549999999997</v>
      </c>
      <c r="CQ26">
        <v>1.7014469999999999</v>
      </c>
      <c r="CR26">
        <v>0.81273300000000004</v>
      </c>
      <c r="CS26">
        <v>1.3170770000000001</v>
      </c>
      <c r="CT26">
        <v>0.47644199999999998</v>
      </c>
      <c r="CU26">
        <v>0.162496</v>
      </c>
      <c r="CV26">
        <v>0.33657900000000002</v>
      </c>
      <c r="CW26">
        <v>0.92235900000000004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62.836744999999993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658.18035399999997</v>
      </c>
      <c r="L27">
        <v>420.36816599999997</v>
      </c>
      <c r="M27">
        <v>89.249346000000003</v>
      </c>
      <c r="N27">
        <v>114.442213</v>
      </c>
      <c r="O27">
        <v>119.87247000000001</v>
      </c>
      <c r="P27">
        <v>101.19930600000001</v>
      </c>
      <c r="Q27">
        <v>0</v>
      </c>
      <c r="R27">
        <v>41.158071999999997</v>
      </c>
      <c r="S27">
        <v>25.567585000000001</v>
      </c>
      <c r="T27">
        <v>0</v>
      </c>
      <c r="U27">
        <v>335.22538500000002</v>
      </c>
      <c r="V27">
        <v>13.688549999999999</v>
      </c>
      <c r="W27">
        <v>31.486547000000002</v>
      </c>
      <c r="X27">
        <v>99.768540999999999</v>
      </c>
      <c r="Y27">
        <v>0</v>
      </c>
      <c r="Z27">
        <v>6.2955800000000002</v>
      </c>
      <c r="AA27">
        <v>26.991630000000001</v>
      </c>
      <c r="AB27">
        <v>26.261806</v>
      </c>
      <c r="AC27">
        <v>9.6297099999999993</v>
      </c>
      <c r="AD27">
        <v>0</v>
      </c>
      <c r="AE27">
        <v>32.785307000000003</v>
      </c>
      <c r="AF27">
        <v>8.7847679999999997</v>
      </c>
      <c r="AG27">
        <v>40.921429000000003</v>
      </c>
      <c r="AH27">
        <v>65.709676000000002</v>
      </c>
      <c r="AI27">
        <v>3.800049</v>
      </c>
      <c r="AJ27">
        <v>0</v>
      </c>
      <c r="AK27">
        <v>25.004345000000001</v>
      </c>
      <c r="AL27">
        <v>23.440560999999999</v>
      </c>
      <c r="AM27">
        <v>15.701123000000001</v>
      </c>
      <c r="AN27">
        <v>0.771401</v>
      </c>
      <c r="AO27">
        <v>0</v>
      </c>
      <c r="AP27">
        <v>0</v>
      </c>
      <c r="AQ27">
        <v>36.524836999999998</v>
      </c>
      <c r="AR27">
        <v>29.694067</v>
      </c>
      <c r="AS27">
        <v>31.400438999999999</v>
      </c>
      <c r="AT27">
        <v>14.405925999999999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63.312097999999992</v>
      </c>
      <c r="BA27">
        <f t="shared" si="1"/>
        <v>2511.641286999999</v>
      </c>
      <c r="BD27">
        <v>7.31</v>
      </c>
      <c r="BE27">
        <v>1.87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1.73</v>
      </c>
      <c r="BL27">
        <v>0</v>
      </c>
      <c r="BM27">
        <v>0.19</v>
      </c>
      <c r="BN27">
        <v>0</v>
      </c>
      <c r="BO27">
        <v>3.63</v>
      </c>
      <c r="BP27">
        <v>0.25</v>
      </c>
      <c r="BQ27">
        <v>1.93</v>
      </c>
      <c r="BR27">
        <v>2.1</v>
      </c>
      <c r="BS27">
        <v>1.58</v>
      </c>
      <c r="BT27">
        <v>1.8701490000000001</v>
      </c>
      <c r="BU27">
        <v>1.288975</v>
      </c>
      <c r="BV27">
        <v>1.720601</v>
      </c>
      <c r="BW27">
        <v>1.866409</v>
      </c>
      <c r="BX27">
        <v>1.8824719999999999</v>
      </c>
      <c r="BY27">
        <v>2.57795</v>
      </c>
      <c r="BZ27">
        <v>1.2752250000000001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5.1043409999999998</v>
      </c>
      <c r="CK27">
        <v>1.7965409999999999</v>
      </c>
      <c r="CL27">
        <v>1.8617429999999999</v>
      </c>
      <c r="CM27">
        <v>3.373329</v>
      </c>
      <c r="CN27">
        <v>3.402895</v>
      </c>
      <c r="CO27">
        <v>0</v>
      </c>
      <c r="CP27">
        <v>4.0903549999999997</v>
      </c>
      <c r="CQ27">
        <v>1.7014469999999999</v>
      </c>
      <c r="CR27">
        <v>0.81273300000000004</v>
      </c>
      <c r="CS27">
        <v>1.3170770000000001</v>
      </c>
      <c r="CT27">
        <v>0.47644199999999998</v>
      </c>
      <c r="CU27">
        <v>0.48748999999999998</v>
      </c>
      <c r="CV27">
        <v>0.52356499999999995</v>
      </c>
      <c r="CW27">
        <v>0.92235900000000004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63.312097999999992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658.18035399999997</v>
      </c>
      <c r="L28">
        <v>420.36816599999997</v>
      </c>
      <c r="M28">
        <v>89.249346000000003</v>
      </c>
      <c r="N28">
        <v>114.442213</v>
      </c>
      <c r="O28">
        <v>119.87247000000001</v>
      </c>
      <c r="P28">
        <v>101.19930600000001</v>
      </c>
      <c r="Q28">
        <v>0</v>
      </c>
      <c r="R28">
        <v>41.158071999999997</v>
      </c>
      <c r="S28">
        <v>25.567585000000001</v>
      </c>
      <c r="T28">
        <v>0</v>
      </c>
      <c r="U28">
        <v>335.22538500000002</v>
      </c>
      <c r="V28">
        <v>13.688549999999999</v>
      </c>
      <c r="W28">
        <v>31.486547000000002</v>
      </c>
      <c r="X28">
        <v>91.697914999999995</v>
      </c>
      <c r="Y28">
        <v>0</v>
      </c>
      <c r="Z28">
        <v>12.591161</v>
      </c>
      <c r="AA28">
        <v>26.991630000000001</v>
      </c>
      <c r="AB28">
        <v>26.261806</v>
      </c>
      <c r="AC28">
        <v>19.259418</v>
      </c>
      <c r="AD28">
        <v>9.0582619999999991</v>
      </c>
      <c r="AE28">
        <v>32.785307000000003</v>
      </c>
      <c r="AF28">
        <v>8.7847679999999997</v>
      </c>
      <c r="AG28">
        <v>40.921429000000003</v>
      </c>
      <c r="AH28">
        <v>92.744513999999995</v>
      </c>
      <c r="AI28">
        <v>16.466877</v>
      </c>
      <c r="AJ28">
        <v>0</v>
      </c>
      <c r="AK28">
        <v>25.004345000000001</v>
      </c>
      <c r="AL28">
        <v>23.440560999999999</v>
      </c>
      <c r="AM28">
        <v>15.701123000000001</v>
      </c>
      <c r="AN28">
        <v>0.771401</v>
      </c>
      <c r="AO28">
        <v>0</v>
      </c>
      <c r="AP28">
        <v>0</v>
      </c>
      <c r="AQ28">
        <v>36.524836999999998</v>
      </c>
      <c r="AR28">
        <v>29.694067</v>
      </c>
      <c r="AS28">
        <v>21.321285</v>
      </c>
      <c r="AT28">
        <v>14.405925999999999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64.545682999999997</v>
      </c>
      <c r="BA28">
        <f t="shared" si="1"/>
        <v>2559.410308999999</v>
      </c>
      <c r="BD28">
        <v>7.31</v>
      </c>
      <c r="BE28">
        <v>1.87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1.73</v>
      </c>
      <c r="BL28">
        <v>0</v>
      </c>
      <c r="BM28">
        <v>0.19</v>
      </c>
      <c r="BN28">
        <v>0</v>
      </c>
      <c r="BO28">
        <v>3.63</v>
      </c>
      <c r="BP28">
        <v>0.25</v>
      </c>
      <c r="BQ28">
        <v>1.93</v>
      </c>
      <c r="BR28">
        <v>2.1</v>
      </c>
      <c r="BS28">
        <v>1.58</v>
      </c>
      <c r="BT28">
        <v>1.8701490000000001</v>
      </c>
      <c r="BU28">
        <v>1.288975</v>
      </c>
      <c r="BV28">
        <v>1.776553</v>
      </c>
      <c r="BW28">
        <v>1.866409</v>
      </c>
      <c r="BX28">
        <v>1.8824719999999999</v>
      </c>
      <c r="BY28">
        <v>2.57795</v>
      </c>
      <c r="BZ28">
        <v>1.2752250000000001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5.1043409999999998</v>
      </c>
      <c r="CK28">
        <v>1.7965409999999999</v>
      </c>
      <c r="CL28">
        <v>1.8617429999999999</v>
      </c>
      <c r="CM28">
        <v>3.373329</v>
      </c>
      <c r="CN28">
        <v>3.402895</v>
      </c>
      <c r="CO28">
        <v>0</v>
      </c>
      <c r="CP28">
        <v>4.0903549999999997</v>
      </c>
      <c r="CQ28">
        <v>1.7014469999999999</v>
      </c>
      <c r="CR28">
        <v>0.81273300000000004</v>
      </c>
      <c r="CS28">
        <v>1.3170770000000001</v>
      </c>
      <c r="CT28">
        <v>0.95288399999999995</v>
      </c>
      <c r="CU28">
        <v>0.97497900000000004</v>
      </c>
      <c r="CV28">
        <v>0.73726700000000001</v>
      </c>
      <c r="CW28">
        <v>0.92235900000000004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64.545682999999997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658.18035399999997</v>
      </c>
      <c r="L29">
        <v>420.36816599999997</v>
      </c>
      <c r="M29">
        <v>89.249346000000003</v>
      </c>
      <c r="N29">
        <v>114.442213</v>
      </c>
      <c r="O29">
        <v>119.87247000000001</v>
      </c>
      <c r="P29">
        <v>101.19930600000001</v>
      </c>
      <c r="Q29">
        <v>0</v>
      </c>
      <c r="R29">
        <v>41.158071999999997</v>
      </c>
      <c r="S29">
        <v>25.567585000000001</v>
      </c>
      <c r="T29">
        <v>0</v>
      </c>
      <c r="U29">
        <v>335.22538500000002</v>
      </c>
      <c r="V29">
        <v>13.688549999999999</v>
      </c>
      <c r="W29">
        <v>31.486547000000002</v>
      </c>
      <c r="X29">
        <v>91.697914999999995</v>
      </c>
      <c r="Y29">
        <v>0</v>
      </c>
      <c r="Z29">
        <v>18.886741000000001</v>
      </c>
      <c r="AA29">
        <v>26.991630000000001</v>
      </c>
      <c r="AB29">
        <v>39.512686000000002</v>
      </c>
      <c r="AC29">
        <v>28.918271000000001</v>
      </c>
      <c r="AD29">
        <v>18.116523999999998</v>
      </c>
      <c r="AE29">
        <v>49.177959999999999</v>
      </c>
      <c r="AF29">
        <v>16.593451000000002</v>
      </c>
      <c r="AG29">
        <v>40.921429000000003</v>
      </c>
      <c r="AH29">
        <v>115.93064200000001</v>
      </c>
      <c r="AI29">
        <v>16.466877</v>
      </c>
      <c r="AJ29">
        <v>0</v>
      </c>
      <c r="AK29">
        <v>25.004345000000001</v>
      </c>
      <c r="AL29">
        <v>23.440560999999999</v>
      </c>
      <c r="AM29">
        <v>15.701123000000001</v>
      </c>
      <c r="AN29">
        <v>0.771401</v>
      </c>
      <c r="AO29">
        <v>0</v>
      </c>
      <c r="AP29">
        <v>0</v>
      </c>
      <c r="AQ29">
        <v>36.524836999999998</v>
      </c>
      <c r="AR29">
        <v>29.694067</v>
      </c>
      <c r="AS29">
        <v>21.321285</v>
      </c>
      <c r="AT29">
        <v>14.405925999999999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65.55156199999999</v>
      </c>
      <c r="BA29">
        <f t="shared" si="1"/>
        <v>2646.0672269999991</v>
      </c>
      <c r="BD29">
        <v>7.31</v>
      </c>
      <c r="BE29">
        <v>1.87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1.73</v>
      </c>
      <c r="BL29">
        <v>0</v>
      </c>
      <c r="BM29">
        <v>0.19</v>
      </c>
      <c r="BN29">
        <v>0</v>
      </c>
      <c r="BO29">
        <v>3.63</v>
      </c>
      <c r="BP29">
        <v>0.25</v>
      </c>
      <c r="BQ29">
        <v>1.93</v>
      </c>
      <c r="BR29">
        <v>2.1</v>
      </c>
      <c r="BS29">
        <v>1.58</v>
      </c>
      <c r="BT29">
        <v>1.9956199999999999</v>
      </c>
      <c r="BU29">
        <v>1.288975</v>
      </c>
      <c r="BV29">
        <v>1.8389070000000001</v>
      </c>
      <c r="BW29">
        <v>1.866409</v>
      </c>
      <c r="BX29">
        <v>1.8824719999999999</v>
      </c>
      <c r="BY29">
        <v>2.57795</v>
      </c>
      <c r="BZ29">
        <v>1.2752250000000001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5.1043409999999998</v>
      </c>
      <c r="CK29">
        <v>1.7965409999999999</v>
      </c>
      <c r="CL29">
        <v>1.8617429999999999</v>
      </c>
      <c r="CM29">
        <v>3.373329</v>
      </c>
      <c r="CN29">
        <v>3.402895</v>
      </c>
      <c r="CO29">
        <v>0</v>
      </c>
      <c r="CP29">
        <v>4.0903549999999997</v>
      </c>
      <c r="CQ29">
        <v>1.7014469999999999</v>
      </c>
      <c r="CR29">
        <v>0.81273300000000004</v>
      </c>
      <c r="CS29">
        <v>1.3170770000000001</v>
      </c>
      <c r="CT29">
        <v>0.95288399999999995</v>
      </c>
      <c r="CU29">
        <v>1.608717</v>
      </c>
      <c r="CV29">
        <v>0.92158300000000004</v>
      </c>
      <c r="CW29">
        <v>0.92235900000000004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65.55156199999999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658.18035399999997</v>
      </c>
      <c r="L30">
        <v>420.36816599999997</v>
      </c>
      <c r="M30">
        <v>89.249346000000003</v>
      </c>
      <c r="N30">
        <v>114.442213</v>
      </c>
      <c r="O30">
        <v>119.87247000000001</v>
      </c>
      <c r="P30">
        <v>101.19930600000001</v>
      </c>
      <c r="Q30">
        <v>0</v>
      </c>
      <c r="R30">
        <v>41.158071999999997</v>
      </c>
      <c r="S30">
        <v>25.567585000000001</v>
      </c>
      <c r="T30">
        <v>0</v>
      </c>
      <c r="U30">
        <v>335.22538500000002</v>
      </c>
      <c r="V30">
        <v>13.688549999999999</v>
      </c>
      <c r="W30">
        <v>31.486547000000002</v>
      </c>
      <c r="X30">
        <v>91.697914999999995</v>
      </c>
      <c r="Y30">
        <v>0</v>
      </c>
      <c r="Z30">
        <v>18.886741000000001</v>
      </c>
      <c r="AA30">
        <v>26.991630000000001</v>
      </c>
      <c r="AB30">
        <v>39.512686000000002</v>
      </c>
      <c r="AC30">
        <v>28.918271000000001</v>
      </c>
      <c r="AD30">
        <v>27.174786000000001</v>
      </c>
      <c r="AE30">
        <v>49.177959999999999</v>
      </c>
      <c r="AF30">
        <v>16.593451000000002</v>
      </c>
      <c r="AG30">
        <v>40.921429000000003</v>
      </c>
      <c r="AH30">
        <v>115.93064200000001</v>
      </c>
      <c r="AI30">
        <v>16.466877</v>
      </c>
      <c r="AJ30">
        <v>0</v>
      </c>
      <c r="AK30">
        <v>25.004345000000001</v>
      </c>
      <c r="AL30">
        <v>23.440560999999999</v>
      </c>
      <c r="AM30">
        <v>15.701123000000001</v>
      </c>
      <c r="AN30">
        <v>0.771401</v>
      </c>
      <c r="AO30">
        <v>0</v>
      </c>
      <c r="AP30">
        <v>0</v>
      </c>
      <c r="AQ30">
        <v>36.524836999999998</v>
      </c>
      <c r="AR30">
        <v>37.117584000000001</v>
      </c>
      <c r="AS30">
        <v>21.321285</v>
      </c>
      <c r="AT30">
        <v>14.405925999999999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65.728519999999989</v>
      </c>
      <c r="BA30">
        <f t="shared" si="1"/>
        <v>2662.7259639999993</v>
      </c>
      <c r="BD30">
        <v>7.31</v>
      </c>
      <c r="BE30">
        <v>1.87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1.73</v>
      </c>
      <c r="BL30">
        <v>0</v>
      </c>
      <c r="BM30">
        <v>0.19</v>
      </c>
      <c r="BN30">
        <v>0</v>
      </c>
      <c r="BO30">
        <v>3.63</v>
      </c>
      <c r="BP30">
        <v>0.25</v>
      </c>
      <c r="BQ30">
        <v>1.93</v>
      </c>
      <c r="BR30">
        <v>2.1</v>
      </c>
      <c r="BS30">
        <v>1.58</v>
      </c>
      <c r="BT30">
        <v>2.1102270000000001</v>
      </c>
      <c r="BU30">
        <v>1.288975</v>
      </c>
      <c r="BV30">
        <v>1.9012579999999999</v>
      </c>
      <c r="BW30">
        <v>1.866409</v>
      </c>
      <c r="BX30">
        <v>1.8824719999999999</v>
      </c>
      <c r="BY30">
        <v>2.57795</v>
      </c>
      <c r="BZ30">
        <v>1.2752250000000001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5.1043409999999998</v>
      </c>
      <c r="CK30">
        <v>1.7965409999999999</v>
      </c>
      <c r="CL30">
        <v>1.8617429999999999</v>
      </c>
      <c r="CM30">
        <v>3.373329</v>
      </c>
      <c r="CN30">
        <v>3.402895</v>
      </c>
      <c r="CO30">
        <v>0</v>
      </c>
      <c r="CP30">
        <v>4.0903549999999997</v>
      </c>
      <c r="CQ30">
        <v>1.7014469999999999</v>
      </c>
      <c r="CR30">
        <v>0.81273300000000004</v>
      </c>
      <c r="CS30">
        <v>1.3170770000000001</v>
      </c>
      <c r="CT30">
        <v>0.95288399999999995</v>
      </c>
      <c r="CU30">
        <v>1.608717</v>
      </c>
      <c r="CV30">
        <v>0.92158300000000004</v>
      </c>
      <c r="CW30">
        <v>0.92235900000000004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65.728519999999989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660.69097799999997</v>
      </c>
      <c r="L31">
        <v>420.36816599999997</v>
      </c>
      <c r="M31">
        <v>89.249346000000003</v>
      </c>
      <c r="N31">
        <v>114.442213</v>
      </c>
      <c r="O31">
        <v>119.87247000000001</v>
      </c>
      <c r="P31">
        <v>101.19930600000001</v>
      </c>
      <c r="Q31">
        <v>0</v>
      </c>
      <c r="R31">
        <v>41.158071999999997</v>
      </c>
      <c r="S31">
        <v>25.567585000000001</v>
      </c>
      <c r="T31">
        <v>0</v>
      </c>
      <c r="U31">
        <v>335.22538500000002</v>
      </c>
      <c r="V31">
        <v>13.688549999999999</v>
      </c>
      <c r="W31">
        <v>31.486547000000002</v>
      </c>
      <c r="X31">
        <v>91.697914999999995</v>
      </c>
      <c r="Y31">
        <v>0</v>
      </c>
      <c r="Z31">
        <v>18.886741000000001</v>
      </c>
      <c r="AA31">
        <v>26.991630000000001</v>
      </c>
      <c r="AB31">
        <v>39.512686000000002</v>
      </c>
      <c r="AC31">
        <v>28.918271000000001</v>
      </c>
      <c r="AD31">
        <v>27.174786000000001</v>
      </c>
      <c r="AE31">
        <v>49.177959999999999</v>
      </c>
      <c r="AF31">
        <v>16.593451000000002</v>
      </c>
      <c r="AG31">
        <v>40.921429000000003</v>
      </c>
      <c r="AH31">
        <v>115.93064200000001</v>
      </c>
      <c r="AI31">
        <v>16.466877</v>
      </c>
      <c r="AJ31">
        <v>0</v>
      </c>
      <c r="AK31">
        <v>25.004345000000001</v>
      </c>
      <c r="AL31">
        <v>23.440560999999999</v>
      </c>
      <c r="AM31">
        <v>15.701123000000001</v>
      </c>
      <c r="AN31">
        <v>0.771401</v>
      </c>
      <c r="AO31">
        <v>0</v>
      </c>
      <c r="AP31">
        <v>0</v>
      </c>
      <c r="AQ31">
        <v>36.524836999999998</v>
      </c>
      <c r="AR31">
        <v>37.117584000000001</v>
      </c>
      <c r="AS31">
        <v>21.321285</v>
      </c>
      <c r="AT31">
        <v>14.405925999999999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78.902733999999981</v>
      </c>
      <c r="BA31">
        <f t="shared" si="1"/>
        <v>2678.410801999999</v>
      </c>
      <c r="BD31">
        <v>7.27</v>
      </c>
      <c r="BE31">
        <v>1.87</v>
      </c>
      <c r="BF31">
        <v>2.92</v>
      </c>
      <c r="BG31">
        <v>1.77</v>
      </c>
      <c r="BH31">
        <v>5.98</v>
      </c>
      <c r="BI31">
        <v>1.3</v>
      </c>
      <c r="BJ31">
        <v>1.28</v>
      </c>
      <c r="BK31">
        <v>1.7</v>
      </c>
      <c r="BL31">
        <v>0.92</v>
      </c>
      <c r="BM31">
        <v>0.19</v>
      </c>
      <c r="BN31">
        <v>3.43</v>
      </c>
      <c r="BO31">
        <v>3.63</v>
      </c>
      <c r="BP31">
        <v>0.25</v>
      </c>
      <c r="BQ31">
        <v>1.93</v>
      </c>
      <c r="BR31">
        <v>2.1</v>
      </c>
      <c r="BS31">
        <v>1.58</v>
      </c>
      <c r="BT31">
        <v>2.1185269999999998</v>
      </c>
      <c r="BU31">
        <v>1.288975</v>
      </c>
      <c r="BV31">
        <v>1.9071720000000001</v>
      </c>
      <c r="BW31">
        <v>1.866409</v>
      </c>
      <c r="BX31">
        <v>1.8824719999999999</v>
      </c>
      <c r="BY31">
        <v>2.57795</v>
      </c>
      <c r="BZ31">
        <v>1.2752250000000001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5.1043409999999998</v>
      </c>
      <c r="CK31">
        <v>1.7965409999999999</v>
      </c>
      <c r="CL31">
        <v>1.8617429999999999</v>
      </c>
      <c r="CM31">
        <v>3.373329</v>
      </c>
      <c r="CN31">
        <v>3.402895</v>
      </c>
      <c r="CO31">
        <v>0</v>
      </c>
      <c r="CP31">
        <v>4.0903549999999997</v>
      </c>
      <c r="CQ31">
        <v>1.7014469999999999</v>
      </c>
      <c r="CR31">
        <v>0.81273300000000004</v>
      </c>
      <c r="CS31">
        <v>1.3170770000000001</v>
      </c>
      <c r="CT31">
        <v>0.95288399999999995</v>
      </c>
      <c r="CU31">
        <v>1.608717</v>
      </c>
      <c r="CV31">
        <v>0.92158300000000004</v>
      </c>
      <c r="CW31">
        <v>0.92235900000000004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78.902733999999981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660.69097799999997</v>
      </c>
      <c r="L32">
        <v>420.36816599999997</v>
      </c>
      <c r="M32">
        <v>89.249346000000003</v>
      </c>
      <c r="N32">
        <v>114.442213</v>
      </c>
      <c r="O32">
        <v>119.87247000000001</v>
      </c>
      <c r="P32">
        <v>101.19930600000001</v>
      </c>
      <c r="Q32">
        <v>0</v>
      </c>
      <c r="R32">
        <v>41.158071999999997</v>
      </c>
      <c r="S32">
        <v>25.567585000000001</v>
      </c>
      <c r="T32">
        <v>0</v>
      </c>
      <c r="U32">
        <v>335.22538500000002</v>
      </c>
      <c r="V32">
        <v>13.688549999999999</v>
      </c>
      <c r="W32">
        <v>31.486547000000002</v>
      </c>
      <c r="X32">
        <v>91.697914999999995</v>
      </c>
      <c r="Y32">
        <v>0</v>
      </c>
      <c r="Z32">
        <v>18.886741000000001</v>
      </c>
      <c r="AA32">
        <v>26.991630000000001</v>
      </c>
      <c r="AB32">
        <v>39.512686000000002</v>
      </c>
      <c r="AC32">
        <v>28.918271000000001</v>
      </c>
      <c r="AD32">
        <v>27.174786000000001</v>
      </c>
      <c r="AE32">
        <v>49.177959999999999</v>
      </c>
      <c r="AF32">
        <v>16.593451000000002</v>
      </c>
      <c r="AG32">
        <v>40.921429000000003</v>
      </c>
      <c r="AH32">
        <v>115.93064200000001</v>
      </c>
      <c r="AI32">
        <v>16.466877</v>
      </c>
      <c r="AJ32">
        <v>0</v>
      </c>
      <c r="AK32">
        <v>25.004345000000001</v>
      </c>
      <c r="AL32">
        <v>23.440560999999999</v>
      </c>
      <c r="AM32">
        <v>15.701123000000001</v>
      </c>
      <c r="AN32">
        <v>0.771401</v>
      </c>
      <c r="AO32">
        <v>0</v>
      </c>
      <c r="AP32">
        <v>0</v>
      </c>
      <c r="AQ32">
        <v>36.524836999999998</v>
      </c>
      <c r="AR32">
        <v>50.373863999999998</v>
      </c>
      <c r="AS32">
        <v>31.400438999999999</v>
      </c>
      <c r="AT32">
        <v>14.405925999999999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78.94364299999998</v>
      </c>
      <c r="BA32">
        <f t="shared" si="1"/>
        <v>2701.7871449999993</v>
      </c>
      <c r="BD32">
        <v>7.27</v>
      </c>
      <c r="BE32">
        <v>1.87</v>
      </c>
      <c r="BF32">
        <v>2.92</v>
      </c>
      <c r="BG32">
        <v>1.77</v>
      </c>
      <c r="BH32">
        <v>5.98</v>
      </c>
      <c r="BI32">
        <v>1.3</v>
      </c>
      <c r="BJ32">
        <v>1.28</v>
      </c>
      <c r="BK32">
        <v>1.7</v>
      </c>
      <c r="BL32">
        <v>0.92</v>
      </c>
      <c r="BM32">
        <v>0.19</v>
      </c>
      <c r="BN32">
        <v>3.43</v>
      </c>
      <c r="BO32">
        <v>3.63</v>
      </c>
      <c r="BP32">
        <v>0.25</v>
      </c>
      <c r="BQ32">
        <v>1.93</v>
      </c>
      <c r="BR32">
        <v>2.1</v>
      </c>
      <c r="BS32">
        <v>1.58</v>
      </c>
      <c r="BT32">
        <v>2.1594359999999999</v>
      </c>
      <c r="BU32">
        <v>1.288975</v>
      </c>
      <c r="BV32">
        <v>1.9071720000000001</v>
      </c>
      <c r="BW32">
        <v>1.866409</v>
      </c>
      <c r="BX32">
        <v>1.8824719999999999</v>
      </c>
      <c r="BY32">
        <v>2.57795</v>
      </c>
      <c r="BZ32">
        <v>1.2752250000000001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5.1043409999999998</v>
      </c>
      <c r="CK32">
        <v>1.7965409999999999</v>
      </c>
      <c r="CL32">
        <v>1.8617429999999999</v>
      </c>
      <c r="CM32">
        <v>3.373329</v>
      </c>
      <c r="CN32">
        <v>3.402895</v>
      </c>
      <c r="CO32">
        <v>0</v>
      </c>
      <c r="CP32">
        <v>4.0903549999999997</v>
      </c>
      <c r="CQ32">
        <v>1.7014469999999999</v>
      </c>
      <c r="CR32">
        <v>0.81273300000000004</v>
      </c>
      <c r="CS32">
        <v>1.3170770000000001</v>
      </c>
      <c r="CT32">
        <v>0.95288399999999995</v>
      </c>
      <c r="CU32">
        <v>1.608717</v>
      </c>
      <c r="CV32">
        <v>0.92158300000000004</v>
      </c>
      <c r="CW32">
        <v>0.92235900000000004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78.94364299999998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660.69097799999997</v>
      </c>
      <c r="L33">
        <v>420.36816599999997</v>
      </c>
      <c r="M33">
        <v>89.249346000000003</v>
      </c>
      <c r="N33">
        <v>114.442213</v>
      </c>
      <c r="O33">
        <v>119.87247000000001</v>
      </c>
      <c r="P33">
        <v>101.19930600000001</v>
      </c>
      <c r="Q33">
        <v>0</v>
      </c>
      <c r="R33">
        <v>41.158071999999997</v>
      </c>
      <c r="S33">
        <v>25.567585000000001</v>
      </c>
      <c r="T33">
        <v>0</v>
      </c>
      <c r="U33">
        <v>335.22538500000002</v>
      </c>
      <c r="V33">
        <v>13.688549999999999</v>
      </c>
      <c r="W33">
        <v>31.486547000000002</v>
      </c>
      <c r="X33">
        <v>89.682576999999995</v>
      </c>
      <c r="Y33">
        <v>0</v>
      </c>
      <c r="Z33">
        <v>18.886741000000001</v>
      </c>
      <c r="AA33">
        <v>26.991630000000001</v>
      </c>
      <c r="AB33">
        <v>39.512686000000002</v>
      </c>
      <c r="AC33">
        <v>28.918271000000001</v>
      </c>
      <c r="AD33">
        <v>27.174786000000001</v>
      </c>
      <c r="AE33">
        <v>49.177959999999999</v>
      </c>
      <c r="AF33">
        <v>16.593451000000002</v>
      </c>
      <c r="AG33">
        <v>40.921429000000003</v>
      </c>
      <c r="AH33">
        <v>115.93064200000001</v>
      </c>
      <c r="AI33">
        <v>16.466877</v>
      </c>
      <c r="AJ33">
        <v>0</v>
      </c>
      <c r="AK33">
        <v>25.004345000000001</v>
      </c>
      <c r="AL33">
        <v>23.440560999999999</v>
      </c>
      <c r="AM33">
        <v>15.701123000000001</v>
      </c>
      <c r="AN33">
        <v>0.771401</v>
      </c>
      <c r="AO33">
        <v>0</v>
      </c>
      <c r="AP33">
        <v>0.61526400000000003</v>
      </c>
      <c r="AQ33">
        <v>36.524836999999998</v>
      </c>
      <c r="AR33">
        <v>50.373863999999998</v>
      </c>
      <c r="AS33">
        <v>31.400438999999999</v>
      </c>
      <c r="AT33">
        <v>14.405925999999999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78.491575999999995</v>
      </c>
      <c r="BA33">
        <f t="shared" si="1"/>
        <v>2699.935003999999</v>
      </c>
      <c r="BD33">
        <v>7.27</v>
      </c>
      <c r="BE33">
        <v>1.87</v>
      </c>
      <c r="BF33">
        <v>2.92</v>
      </c>
      <c r="BG33">
        <v>1.77</v>
      </c>
      <c r="BH33">
        <v>5.98</v>
      </c>
      <c r="BI33">
        <v>1.3</v>
      </c>
      <c r="BJ33">
        <v>1.28</v>
      </c>
      <c r="BK33">
        <v>1.7</v>
      </c>
      <c r="BL33">
        <v>0.92</v>
      </c>
      <c r="BM33">
        <v>0.19</v>
      </c>
      <c r="BN33">
        <v>3.43</v>
      </c>
      <c r="BO33">
        <v>3.63</v>
      </c>
      <c r="BP33">
        <v>0.25</v>
      </c>
      <c r="BQ33">
        <v>1.93</v>
      </c>
      <c r="BR33">
        <v>2.1</v>
      </c>
      <c r="BS33">
        <v>1.58</v>
      </c>
      <c r="BT33">
        <v>2.1623600000000001</v>
      </c>
      <c r="BU33">
        <v>1.288975</v>
      </c>
      <c r="BV33">
        <v>1.9071720000000001</v>
      </c>
      <c r="BW33">
        <v>1.866409</v>
      </c>
      <c r="BX33">
        <v>1.8824719999999999</v>
      </c>
      <c r="BY33">
        <v>2.57795</v>
      </c>
      <c r="BZ33">
        <v>1.2752250000000001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5.1043409999999998</v>
      </c>
      <c r="CK33">
        <v>1.7965409999999999</v>
      </c>
      <c r="CL33">
        <v>1.8617429999999999</v>
      </c>
      <c r="CM33">
        <v>3.373329</v>
      </c>
      <c r="CN33">
        <v>3.402895</v>
      </c>
      <c r="CO33">
        <v>0</v>
      </c>
      <c r="CP33">
        <v>4.0903549999999997</v>
      </c>
      <c r="CQ33">
        <v>1.7014469999999999</v>
      </c>
      <c r="CR33">
        <v>0.81273300000000004</v>
      </c>
      <c r="CS33">
        <v>1.3170770000000001</v>
      </c>
      <c r="CT33">
        <v>0.95288399999999995</v>
      </c>
      <c r="CU33">
        <v>1.153726</v>
      </c>
      <c r="CV33">
        <v>0.92158300000000004</v>
      </c>
      <c r="CW33">
        <v>0.92235900000000004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78.491575999999995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660.69097799999997</v>
      </c>
      <c r="L34">
        <v>420.36816599999997</v>
      </c>
      <c r="M34">
        <v>89.249346000000003</v>
      </c>
      <c r="N34">
        <v>114.442213</v>
      </c>
      <c r="O34">
        <v>119.87247000000001</v>
      </c>
      <c r="P34">
        <v>101.19930600000001</v>
      </c>
      <c r="Q34">
        <v>0</v>
      </c>
      <c r="R34">
        <v>41.158071999999997</v>
      </c>
      <c r="S34">
        <v>25.567585000000001</v>
      </c>
      <c r="T34">
        <v>0</v>
      </c>
      <c r="U34">
        <v>335.22538500000002</v>
      </c>
      <c r="V34">
        <v>13.688549999999999</v>
      </c>
      <c r="W34">
        <v>31.486547000000002</v>
      </c>
      <c r="X34">
        <v>89.682576999999995</v>
      </c>
      <c r="Y34">
        <v>0</v>
      </c>
      <c r="Z34">
        <v>18.886741000000001</v>
      </c>
      <c r="AA34">
        <v>26.991630000000001</v>
      </c>
      <c r="AB34">
        <v>39.512686000000002</v>
      </c>
      <c r="AC34">
        <v>28.918271000000001</v>
      </c>
      <c r="AD34">
        <v>27.174786000000001</v>
      </c>
      <c r="AE34">
        <v>49.177959999999999</v>
      </c>
      <c r="AF34">
        <v>16.593451000000002</v>
      </c>
      <c r="AG34">
        <v>40.921429000000003</v>
      </c>
      <c r="AH34">
        <v>115.93064200000001</v>
      </c>
      <c r="AI34">
        <v>3.800049</v>
      </c>
      <c r="AJ34">
        <v>0</v>
      </c>
      <c r="AK34">
        <v>25.004345000000001</v>
      </c>
      <c r="AL34">
        <v>23.440560999999999</v>
      </c>
      <c r="AM34">
        <v>15.701123000000001</v>
      </c>
      <c r="AN34">
        <v>0.771401</v>
      </c>
      <c r="AO34">
        <v>0</v>
      </c>
      <c r="AP34">
        <v>0.61526400000000003</v>
      </c>
      <c r="AQ34">
        <v>36.524836999999998</v>
      </c>
      <c r="AR34">
        <v>50.373863999999998</v>
      </c>
      <c r="AS34">
        <v>31.400438999999999</v>
      </c>
      <c r="AT34">
        <v>14.405925999999999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78.491575999999995</v>
      </c>
      <c r="BA34">
        <f t="shared" si="1"/>
        <v>2687.2681759999991</v>
      </c>
      <c r="BD34">
        <v>7.27</v>
      </c>
      <c r="BE34">
        <v>1.87</v>
      </c>
      <c r="BF34">
        <v>2.92</v>
      </c>
      <c r="BG34">
        <v>1.77</v>
      </c>
      <c r="BH34">
        <v>5.98</v>
      </c>
      <c r="BI34">
        <v>1.3</v>
      </c>
      <c r="BJ34">
        <v>1.28</v>
      </c>
      <c r="BK34">
        <v>1.7</v>
      </c>
      <c r="BL34">
        <v>0.92</v>
      </c>
      <c r="BM34">
        <v>0.19</v>
      </c>
      <c r="BN34">
        <v>3.43</v>
      </c>
      <c r="BO34">
        <v>3.63</v>
      </c>
      <c r="BP34">
        <v>0.25</v>
      </c>
      <c r="BQ34">
        <v>1.93</v>
      </c>
      <c r="BR34">
        <v>2.1</v>
      </c>
      <c r="BS34">
        <v>1.58</v>
      </c>
      <c r="BT34">
        <v>2.1623600000000001</v>
      </c>
      <c r="BU34">
        <v>1.288975</v>
      </c>
      <c r="BV34">
        <v>1.9071720000000001</v>
      </c>
      <c r="BW34">
        <v>1.866409</v>
      </c>
      <c r="BX34">
        <v>1.8824719999999999</v>
      </c>
      <c r="BY34">
        <v>2.57795</v>
      </c>
      <c r="BZ34">
        <v>1.2752250000000001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5.1043409999999998</v>
      </c>
      <c r="CK34">
        <v>1.7965409999999999</v>
      </c>
      <c r="CL34">
        <v>1.8617429999999999</v>
      </c>
      <c r="CM34">
        <v>3.373329</v>
      </c>
      <c r="CN34">
        <v>3.402895</v>
      </c>
      <c r="CO34">
        <v>0</v>
      </c>
      <c r="CP34">
        <v>4.0903549999999997</v>
      </c>
      <c r="CQ34">
        <v>1.7014469999999999</v>
      </c>
      <c r="CR34">
        <v>0.81273300000000004</v>
      </c>
      <c r="CS34">
        <v>1.3170770000000001</v>
      </c>
      <c r="CT34">
        <v>0.95288399999999995</v>
      </c>
      <c r="CU34">
        <v>1.153726</v>
      </c>
      <c r="CV34">
        <v>0.92158300000000004</v>
      </c>
      <c r="CW34">
        <v>0.92235900000000004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78.491575999999995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660.69097799999997</v>
      </c>
      <c r="L35">
        <v>366.25257299999998</v>
      </c>
      <c r="M35">
        <v>89.249346000000003</v>
      </c>
      <c r="N35">
        <v>114.442213</v>
      </c>
      <c r="O35">
        <v>119.87247000000001</v>
      </c>
      <c r="P35">
        <v>101.19930600000001</v>
      </c>
      <c r="Q35">
        <v>0</v>
      </c>
      <c r="R35">
        <v>41.158071999999997</v>
      </c>
      <c r="S35">
        <v>25.567585000000001</v>
      </c>
      <c r="T35">
        <v>0</v>
      </c>
      <c r="U35">
        <v>335.22538500000002</v>
      </c>
      <c r="V35">
        <v>13.688549999999999</v>
      </c>
      <c r="W35">
        <v>31.486547000000002</v>
      </c>
      <c r="X35">
        <v>89.682576999999995</v>
      </c>
      <c r="Y35">
        <v>0</v>
      </c>
      <c r="Z35">
        <v>18.886741000000001</v>
      </c>
      <c r="AA35">
        <v>26.991630000000001</v>
      </c>
      <c r="AB35">
        <v>39.512686000000002</v>
      </c>
      <c r="AC35">
        <v>28.918271000000001</v>
      </c>
      <c r="AD35">
        <v>27.174786000000001</v>
      </c>
      <c r="AE35">
        <v>49.177959999999999</v>
      </c>
      <c r="AF35">
        <v>16.593451000000002</v>
      </c>
      <c r="AG35">
        <v>40.921429000000003</v>
      </c>
      <c r="AH35">
        <v>92.744513999999995</v>
      </c>
      <c r="AI35">
        <v>0</v>
      </c>
      <c r="AJ35">
        <v>0</v>
      </c>
      <c r="AK35">
        <v>25.004345000000001</v>
      </c>
      <c r="AL35">
        <v>23.440560999999999</v>
      </c>
      <c r="AM35">
        <v>15.701123000000001</v>
      </c>
      <c r="AN35">
        <v>0.771401</v>
      </c>
      <c r="AO35">
        <v>0</v>
      </c>
      <c r="AP35">
        <v>0.61526400000000003</v>
      </c>
      <c r="AQ35">
        <v>36.524836999999998</v>
      </c>
      <c r="AR35">
        <v>37.117584000000001</v>
      </c>
      <c r="AS35">
        <v>27.136182000000002</v>
      </c>
      <c r="AT35">
        <v>14.405925999999999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76.864452</v>
      </c>
      <c r="BA35">
        <f t="shared" si="1"/>
        <v>2587.0187449999994</v>
      </c>
      <c r="BD35">
        <v>7.16</v>
      </c>
      <c r="BE35">
        <v>1.87</v>
      </c>
      <c r="BF35">
        <v>2.92</v>
      </c>
      <c r="BG35">
        <v>1.77</v>
      </c>
      <c r="BH35">
        <v>5.98</v>
      </c>
      <c r="BI35">
        <v>1.3</v>
      </c>
      <c r="BJ35">
        <v>1.28</v>
      </c>
      <c r="BK35">
        <v>1.7</v>
      </c>
      <c r="BL35">
        <v>0.92</v>
      </c>
      <c r="BM35">
        <v>0.19</v>
      </c>
      <c r="BN35">
        <v>3.43</v>
      </c>
      <c r="BO35">
        <v>3.63</v>
      </c>
      <c r="BP35">
        <v>0.25</v>
      </c>
      <c r="BQ35">
        <v>1.93</v>
      </c>
      <c r="BR35">
        <v>2.1</v>
      </c>
      <c r="BS35">
        <v>1.58</v>
      </c>
      <c r="BT35">
        <v>2.1185269999999998</v>
      </c>
      <c r="BU35">
        <v>0</v>
      </c>
      <c r="BV35">
        <v>1.9071720000000001</v>
      </c>
      <c r="BW35">
        <v>1.866409</v>
      </c>
      <c r="BX35">
        <v>1.8824719999999999</v>
      </c>
      <c r="BY35">
        <v>2.57795</v>
      </c>
      <c r="BZ35">
        <v>1.2752250000000001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5.1043409999999998</v>
      </c>
      <c r="CK35">
        <v>1.7965409999999999</v>
      </c>
      <c r="CL35">
        <v>1.8617429999999999</v>
      </c>
      <c r="CM35">
        <v>3.373329</v>
      </c>
      <c r="CN35">
        <v>3.402895</v>
      </c>
      <c r="CO35">
        <v>0</v>
      </c>
      <c r="CP35">
        <v>4.0903549999999997</v>
      </c>
      <c r="CQ35">
        <v>1.7014469999999999</v>
      </c>
      <c r="CR35">
        <v>0.81273300000000004</v>
      </c>
      <c r="CS35">
        <v>1.3170770000000001</v>
      </c>
      <c r="CT35">
        <v>0.95288399999999995</v>
      </c>
      <c r="CU35">
        <v>1.153726</v>
      </c>
      <c r="CV35">
        <v>0.73726700000000001</v>
      </c>
      <c r="CW35">
        <v>0.92235900000000004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76.864452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660.69097799999997</v>
      </c>
      <c r="L36">
        <v>318.22257300000001</v>
      </c>
      <c r="M36">
        <v>89.249346000000003</v>
      </c>
      <c r="N36">
        <v>114.442213</v>
      </c>
      <c r="O36">
        <v>119.87247000000001</v>
      </c>
      <c r="P36">
        <v>101.19930600000001</v>
      </c>
      <c r="Q36">
        <v>0</v>
      </c>
      <c r="R36">
        <v>41.158071999999997</v>
      </c>
      <c r="S36">
        <v>25.567585000000001</v>
      </c>
      <c r="T36">
        <v>0</v>
      </c>
      <c r="U36">
        <v>335.22538500000002</v>
      </c>
      <c r="V36">
        <v>13.688549999999999</v>
      </c>
      <c r="W36">
        <v>31.486547000000002</v>
      </c>
      <c r="X36">
        <v>89.682576999999995</v>
      </c>
      <c r="Y36">
        <v>0</v>
      </c>
      <c r="Z36">
        <v>6.2955800000000002</v>
      </c>
      <c r="AA36">
        <v>26.991630000000001</v>
      </c>
      <c r="AB36">
        <v>39.512686000000002</v>
      </c>
      <c r="AC36">
        <v>19.259418</v>
      </c>
      <c r="AD36">
        <v>18.116523999999998</v>
      </c>
      <c r="AE36">
        <v>32.785307000000003</v>
      </c>
      <c r="AF36">
        <v>8.0038999999999998</v>
      </c>
      <c r="AG36">
        <v>40.921429000000003</v>
      </c>
      <c r="AH36">
        <v>92.744513999999995</v>
      </c>
      <c r="AI36">
        <v>0</v>
      </c>
      <c r="AJ36">
        <v>0</v>
      </c>
      <c r="AK36">
        <v>25.004345000000001</v>
      </c>
      <c r="AL36">
        <v>12.278389000000001</v>
      </c>
      <c r="AM36">
        <v>15.701123000000001</v>
      </c>
      <c r="AN36">
        <v>0.771401</v>
      </c>
      <c r="AO36">
        <v>0</v>
      </c>
      <c r="AP36">
        <v>0.61526400000000003</v>
      </c>
      <c r="AQ36">
        <v>36.524836999999998</v>
      </c>
      <c r="AR36">
        <v>37.117584000000001</v>
      </c>
      <c r="AS36">
        <v>27.136182000000002</v>
      </c>
      <c r="AT36">
        <v>14.405925999999999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76.038641999999996</v>
      </c>
      <c r="BA36">
        <f t="shared" si="1"/>
        <v>2470.7102829999999</v>
      </c>
      <c r="BD36">
        <v>7.16</v>
      </c>
      <c r="BE36">
        <v>1.87</v>
      </c>
      <c r="BF36">
        <v>2.92</v>
      </c>
      <c r="BG36">
        <v>1.77</v>
      </c>
      <c r="BH36">
        <v>5.98</v>
      </c>
      <c r="BI36">
        <v>1.3</v>
      </c>
      <c r="BJ36">
        <v>1.28</v>
      </c>
      <c r="BK36">
        <v>1.7</v>
      </c>
      <c r="BL36">
        <v>0.92</v>
      </c>
      <c r="BM36">
        <v>0.19</v>
      </c>
      <c r="BN36">
        <v>3.43</v>
      </c>
      <c r="BO36">
        <v>3.63</v>
      </c>
      <c r="BP36">
        <v>0.25</v>
      </c>
      <c r="BQ36">
        <v>1.93</v>
      </c>
      <c r="BR36">
        <v>2.1</v>
      </c>
      <c r="BS36">
        <v>1.58</v>
      </c>
      <c r="BT36">
        <v>2.1185269999999998</v>
      </c>
      <c r="BU36">
        <v>0</v>
      </c>
      <c r="BV36">
        <v>1.9071720000000001</v>
      </c>
      <c r="BW36">
        <v>1.866409</v>
      </c>
      <c r="BX36">
        <v>1.8824719999999999</v>
      </c>
      <c r="BY36">
        <v>2.57795</v>
      </c>
      <c r="BZ36">
        <v>1.2752250000000001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5.1043409999999998</v>
      </c>
      <c r="CK36">
        <v>1.7965409999999999</v>
      </c>
      <c r="CL36">
        <v>1.8617429999999999</v>
      </c>
      <c r="CM36">
        <v>3.373329</v>
      </c>
      <c r="CN36">
        <v>3.402895</v>
      </c>
      <c r="CO36">
        <v>0</v>
      </c>
      <c r="CP36">
        <v>4.0903549999999997</v>
      </c>
      <c r="CQ36">
        <v>1.7014469999999999</v>
      </c>
      <c r="CR36">
        <v>0.81273300000000004</v>
      </c>
      <c r="CS36">
        <v>1.3170770000000001</v>
      </c>
      <c r="CT36">
        <v>0.47644199999999998</v>
      </c>
      <c r="CU36">
        <v>0.80435800000000002</v>
      </c>
      <c r="CV36">
        <v>0.73726700000000001</v>
      </c>
      <c r="CW36">
        <v>0.92235900000000004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76.038641999999996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660.69097799999997</v>
      </c>
      <c r="L37">
        <v>356.64657299999999</v>
      </c>
      <c r="M37">
        <v>89.249346000000003</v>
      </c>
      <c r="N37">
        <v>114.442213</v>
      </c>
      <c r="O37">
        <v>119.87247000000001</v>
      </c>
      <c r="P37">
        <v>101.19930600000001</v>
      </c>
      <c r="Q37">
        <v>0</v>
      </c>
      <c r="R37">
        <v>41.158071999999997</v>
      </c>
      <c r="S37">
        <v>25.567585000000001</v>
      </c>
      <c r="T37">
        <v>0</v>
      </c>
      <c r="U37">
        <v>335.22538500000002</v>
      </c>
      <c r="V37">
        <v>13.688549999999999</v>
      </c>
      <c r="W37">
        <v>31.486547000000002</v>
      </c>
      <c r="X37">
        <v>89.682576999999995</v>
      </c>
      <c r="Y37">
        <v>0</v>
      </c>
      <c r="Z37">
        <v>6.2955800000000002</v>
      </c>
      <c r="AA37">
        <v>13.495815</v>
      </c>
      <c r="AB37">
        <v>26.34179</v>
      </c>
      <c r="AC37">
        <v>9.6297099999999993</v>
      </c>
      <c r="AD37">
        <v>9.0582619999999991</v>
      </c>
      <c r="AE37">
        <v>32.785307000000003</v>
      </c>
      <c r="AF37">
        <v>8.0038999999999998</v>
      </c>
      <c r="AG37">
        <v>40.921429000000003</v>
      </c>
      <c r="AH37">
        <v>69.558385000000001</v>
      </c>
      <c r="AI37">
        <v>0</v>
      </c>
      <c r="AJ37">
        <v>0</v>
      </c>
      <c r="AK37">
        <v>25.004345000000001</v>
      </c>
      <c r="AL37">
        <v>12.278389000000001</v>
      </c>
      <c r="AM37">
        <v>15.701123000000001</v>
      </c>
      <c r="AN37">
        <v>0.771401</v>
      </c>
      <c r="AO37">
        <v>0</v>
      </c>
      <c r="AP37">
        <v>5.5373789999999996</v>
      </c>
      <c r="AQ37">
        <v>36.524836999999998</v>
      </c>
      <c r="AR37">
        <v>37.117584000000001</v>
      </c>
      <c r="AS37">
        <v>27.136182000000002</v>
      </c>
      <c r="AT37">
        <v>14.405925999999999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75.582145999999995</v>
      </c>
      <c r="BA37">
        <f t="shared" si="1"/>
        <v>2445.0590919999995</v>
      </c>
      <c r="BD37">
        <v>7.16</v>
      </c>
      <c r="BE37">
        <v>1.87</v>
      </c>
      <c r="BF37">
        <v>2.92</v>
      </c>
      <c r="BG37">
        <v>1.77</v>
      </c>
      <c r="BH37">
        <v>5.98</v>
      </c>
      <c r="BI37">
        <v>1.37</v>
      </c>
      <c r="BJ37">
        <v>1.34</v>
      </c>
      <c r="BK37">
        <v>1.7</v>
      </c>
      <c r="BL37">
        <v>0.92</v>
      </c>
      <c r="BM37">
        <v>0.19</v>
      </c>
      <c r="BN37">
        <v>3.43</v>
      </c>
      <c r="BO37">
        <v>3.63</v>
      </c>
      <c r="BP37">
        <v>0.25</v>
      </c>
      <c r="BQ37">
        <v>1.93</v>
      </c>
      <c r="BR37">
        <v>2.1</v>
      </c>
      <c r="BS37">
        <v>1.58</v>
      </c>
      <c r="BT37">
        <v>2.1185269999999998</v>
      </c>
      <c r="BU37">
        <v>0</v>
      </c>
      <c r="BV37">
        <v>1.9071720000000001</v>
      </c>
      <c r="BW37">
        <v>1.866409</v>
      </c>
      <c r="BX37">
        <v>1.8824719999999999</v>
      </c>
      <c r="BY37">
        <v>2.57795</v>
      </c>
      <c r="BZ37">
        <v>1.2752250000000001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5.1043409999999998</v>
      </c>
      <c r="CK37">
        <v>1.7965409999999999</v>
      </c>
      <c r="CL37">
        <v>1.8617429999999999</v>
      </c>
      <c r="CM37">
        <v>3.373329</v>
      </c>
      <c r="CN37">
        <v>3.402895</v>
      </c>
      <c r="CO37">
        <v>0</v>
      </c>
      <c r="CP37">
        <v>4.0903549999999997</v>
      </c>
      <c r="CQ37">
        <v>1.7014469999999999</v>
      </c>
      <c r="CR37">
        <v>0.81273300000000004</v>
      </c>
      <c r="CS37">
        <v>1.3170770000000001</v>
      </c>
      <c r="CT37">
        <v>0.47644199999999998</v>
      </c>
      <c r="CU37">
        <v>0.40217900000000001</v>
      </c>
      <c r="CV37">
        <v>0.55295000000000005</v>
      </c>
      <c r="CW37">
        <v>0.92235900000000004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75.582145999999995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660.69097799999997</v>
      </c>
      <c r="L38">
        <v>356.64657299999999</v>
      </c>
      <c r="M38">
        <v>89.249346000000003</v>
      </c>
      <c r="N38">
        <v>114.442213</v>
      </c>
      <c r="O38">
        <v>119.87247000000001</v>
      </c>
      <c r="P38">
        <v>101.19930600000001</v>
      </c>
      <c r="Q38">
        <v>0</v>
      </c>
      <c r="R38">
        <v>41.158071999999997</v>
      </c>
      <c r="S38">
        <v>25.567585000000001</v>
      </c>
      <c r="T38">
        <v>0</v>
      </c>
      <c r="U38">
        <v>335.22538500000002</v>
      </c>
      <c r="V38">
        <v>13.688549999999999</v>
      </c>
      <c r="W38">
        <v>31.486547000000002</v>
      </c>
      <c r="X38">
        <v>89.682576999999995</v>
      </c>
      <c r="Y38">
        <v>0</v>
      </c>
      <c r="Z38">
        <v>6.2955800000000002</v>
      </c>
      <c r="AA38">
        <v>0</v>
      </c>
      <c r="AB38">
        <v>13.064247999999999</v>
      </c>
      <c r="AC38">
        <v>9.6297099999999993</v>
      </c>
      <c r="AD38">
        <v>0</v>
      </c>
      <c r="AE38">
        <v>32.785307000000003</v>
      </c>
      <c r="AF38">
        <v>0</v>
      </c>
      <c r="AG38">
        <v>40.921429000000003</v>
      </c>
      <c r="AH38">
        <v>69.558385000000001</v>
      </c>
      <c r="AI38">
        <v>0</v>
      </c>
      <c r="AJ38">
        <v>0</v>
      </c>
      <c r="AK38">
        <v>25.004345000000001</v>
      </c>
      <c r="AL38">
        <v>12.278389000000001</v>
      </c>
      <c r="AM38">
        <v>15.701123000000001</v>
      </c>
      <c r="AN38">
        <v>0.771401</v>
      </c>
      <c r="AO38">
        <v>0</v>
      </c>
      <c r="AP38">
        <v>5.5373789999999996</v>
      </c>
      <c r="AQ38">
        <v>36.524836999999998</v>
      </c>
      <c r="AR38">
        <v>37.117584000000001</v>
      </c>
      <c r="AS38">
        <v>27.136182000000002</v>
      </c>
      <c r="AT38">
        <v>14.405925999999999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75.582145999999995</v>
      </c>
      <c r="BA38">
        <f t="shared" si="1"/>
        <v>2401.2235729999998</v>
      </c>
      <c r="BD38">
        <v>7.16</v>
      </c>
      <c r="BE38">
        <v>1.87</v>
      </c>
      <c r="BF38">
        <v>2.92</v>
      </c>
      <c r="BG38">
        <v>1.77</v>
      </c>
      <c r="BH38">
        <v>5.98</v>
      </c>
      <c r="BI38">
        <v>1.37</v>
      </c>
      <c r="BJ38">
        <v>1.34</v>
      </c>
      <c r="BK38">
        <v>1.7</v>
      </c>
      <c r="BL38">
        <v>0.92</v>
      </c>
      <c r="BM38">
        <v>0.19</v>
      </c>
      <c r="BN38">
        <v>3.43</v>
      </c>
      <c r="BO38">
        <v>3.63</v>
      </c>
      <c r="BP38">
        <v>0.25</v>
      </c>
      <c r="BQ38">
        <v>1.93</v>
      </c>
      <c r="BR38">
        <v>2.1</v>
      </c>
      <c r="BS38">
        <v>1.58</v>
      </c>
      <c r="BT38">
        <v>2.1185269999999998</v>
      </c>
      <c r="BU38">
        <v>0</v>
      </c>
      <c r="BV38">
        <v>1.9071720000000001</v>
      </c>
      <c r="BW38">
        <v>1.866409</v>
      </c>
      <c r="BX38">
        <v>1.8824719999999999</v>
      </c>
      <c r="BY38">
        <v>2.57795</v>
      </c>
      <c r="BZ38">
        <v>1.2752250000000001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5.1043409999999998</v>
      </c>
      <c r="CK38">
        <v>1.7965409999999999</v>
      </c>
      <c r="CL38">
        <v>1.8617429999999999</v>
      </c>
      <c r="CM38">
        <v>3.373329</v>
      </c>
      <c r="CN38">
        <v>3.402895</v>
      </c>
      <c r="CO38">
        <v>0</v>
      </c>
      <c r="CP38">
        <v>4.0903549999999997</v>
      </c>
      <c r="CQ38">
        <v>1.7014469999999999</v>
      </c>
      <c r="CR38">
        <v>0.81273300000000004</v>
      </c>
      <c r="CS38">
        <v>1.3170770000000001</v>
      </c>
      <c r="CT38">
        <v>0.47644199999999998</v>
      </c>
      <c r="CU38">
        <v>0.40217900000000001</v>
      </c>
      <c r="CV38">
        <v>0.55295000000000005</v>
      </c>
      <c r="CW38">
        <v>0.92235900000000004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75.582145999999995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660.69097799999997</v>
      </c>
      <c r="L39">
        <v>366.25257299999998</v>
      </c>
      <c r="M39">
        <v>89.249346000000003</v>
      </c>
      <c r="N39">
        <v>114.442213</v>
      </c>
      <c r="O39">
        <v>119.87247000000001</v>
      </c>
      <c r="P39">
        <v>101.19930600000001</v>
      </c>
      <c r="Q39">
        <v>0</v>
      </c>
      <c r="R39">
        <v>41.158071999999997</v>
      </c>
      <c r="S39">
        <v>25.567585000000001</v>
      </c>
      <c r="T39">
        <v>0</v>
      </c>
      <c r="U39">
        <v>335.22538500000002</v>
      </c>
      <c r="V39">
        <v>13.688549999999999</v>
      </c>
      <c r="W39">
        <v>31.486547000000002</v>
      </c>
      <c r="X39">
        <v>89.682576999999995</v>
      </c>
      <c r="Y39">
        <v>0</v>
      </c>
      <c r="Z39">
        <v>6.2955800000000002</v>
      </c>
      <c r="AA39">
        <v>0</v>
      </c>
      <c r="AB39">
        <v>13.064247999999999</v>
      </c>
      <c r="AC39">
        <v>9.6297099999999993</v>
      </c>
      <c r="AD39">
        <v>0</v>
      </c>
      <c r="AE39">
        <v>32.785307000000003</v>
      </c>
      <c r="AF39">
        <v>0</v>
      </c>
      <c r="AG39">
        <v>40.921429000000003</v>
      </c>
      <c r="AH39">
        <v>46.372256999999998</v>
      </c>
      <c r="AI39">
        <v>0</v>
      </c>
      <c r="AJ39">
        <v>0</v>
      </c>
      <c r="AK39">
        <v>25.004345000000001</v>
      </c>
      <c r="AL39">
        <v>12.278389000000001</v>
      </c>
      <c r="AM39">
        <v>15.701123000000001</v>
      </c>
      <c r="AN39">
        <v>0.771401</v>
      </c>
      <c r="AO39">
        <v>0</v>
      </c>
      <c r="AP39">
        <v>5.5373789999999996</v>
      </c>
      <c r="AQ39">
        <v>36.524836999999998</v>
      </c>
      <c r="AR39">
        <v>37.117584000000001</v>
      </c>
      <c r="AS39">
        <v>25.843982</v>
      </c>
      <c r="AT39">
        <v>14.405925999999999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75.397829000000002</v>
      </c>
      <c r="BA39">
        <f t="shared" si="1"/>
        <v>2386.1669279999992</v>
      </c>
      <c r="BD39">
        <v>7.16</v>
      </c>
      <c r="BE39">
        <v>1.87</v>
      </c>
      <c r="BF39">
        <v>2.92</v>
      </c>
      <c r="BG39">
        <v>1.77</v>
      </c>
      <c r="BH39">
        <v>5.98</v>
      </c>
      <c r="BI39">
        <v>1.37</v>
      </c>
      <c r="BJ39">
        <v>1.34</v>
      </c>
      <c r="BK39">
        <v>1.7</v>
      </c>
      <c r="BL39">
        <v>0.92</v>
      </c>
      <c r="BM39">
        <v>0.19</v>
      </c>
      <c r="BN39">
        <v>3.43</v>
      </c>
      <c r="BO39">
        <v>3.63</v>
      </c>
      <c r="BP39">
        <v>0.25</v>
      </c>
      <c r="BQ39">
        <v>1.93</v>
      </c>
      <c r="BR39">
        <v>2.1</v>
      </c>
      <c r="BS39">
        <v>1.58</v>
      </c>
      <c r="BT39">
        <v>2.1185269999999998</v>
      </c>
      <c r="BU39">
        <v>0</v>
      </c>
      <c r="BV39">
        <v>1.9071720000000001</v>
      </c>
      <c r="BW39">
        <v>1.866409</v>
      </c>
      <c r="BX39">
        <v>1.8824719999999999</v>
      </c>
      <c r="BY39">
        <v>2.57795</v>
      </c>
      <c r="BZ39">
        <v>1.2752250000000001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5.1043409999999998</v>
      </c>
      <c r="CK39">
        <v>1.7965409999999999</v>
      </c>
      <c r="CL39">
        <v>1.8617429999999999</v>
      </c>
      <c r="CM39">
        <v>3.373329</v>
      </c>
      <c r="CN39">
        <v>3.402895</v>
      </c>
      <c r="CO39">
        <v>0</v>
      </c>
      <c r="CP39">
        <v>4.0903549999999997</v>
      </c>
      <c r="CQ39">
        <v>1.7014469999999999</v>
      </c>
      <c r="CR39">
        <v>0.81273300000000004</v>
      </c>
      <c r="CS39">
        <v>1.3170770000000001</v>
      </c>
      <c r="CT39">
        <v>0.47644199999999998</v>
      </c>
      <c r="CU39">
        <v>0.40217900000000001</v>
      </c>
      <c r="CV39">
        <v>0.36863299999999999</v>
      </c>
      <c r="CW39">
        <v>0.92235900000000004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75.397829000000002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660.69097799999997</v>
      </c>
      <c r="L40">
        <v>385.46457299999997</v>
      </c>
      <c r="M40">
        <v>89.249346000000003</v>
      </c>
      <c r="N40">
        <v>114.442213</v>
      </c>
      <c r="O40">
        <v>119.87247000000001</v>
      </c>
      <c r="P40">
        <v>101.19930600000001</v>
      </c>
      <c r="Q40">
        <v>0</v>
      </c>
      <c r="R40">
        <v>41.158071999999997</v>
      </c>
      <c r="S40">
        <v>25.567585000000001</v>
      </c>
      <c r="T40">
        <v>0</v>
      </c>
      <c r="U40">
        <v>335.22538500000002</v>
      </c>
      <c r="V40">
        <v>13.688549999999999</v>
      </c>
      <c r="W40">
        <v>31.486547000000002</v>
      </c>
      <c r="X40">
        <v>89.682576999999995</v>
      </c>
      <c r="Y40">
        <v>0</v>
      </c>
      <c r="Z40">
        <v>6.2955800000000002</v>
      </c>
      <c r="AA40">
        <v>0</v>
      </c>
      <c r="AB40">
        <v>13.064247999999999</v>
      </c>
      <c r="AC40">
        <v>9.6297099999999993</v>
      </c>
      <c r="AD40">
        <v>0</v>
      </c>
      <c r="AE40">
        <v>32.785307000000003</v>
      </c>
      <c r="AF40">
        <v>0</v>
      </c>
      <c r="AG40">
        <v>40.921429000000003</v>
      </c>
      <c r="AH40">
        <v>23.186128</v>
      </c>
      <c r="AI40">
        <v>0</v>
      </c>
      <c r="AJ40">
        <v>0</v>
      </c>
      <c r="AK40">
        <v>25.004345000000001</v>
      </c>
      <c r="AL40">
        <v>12.278389000000001</v>
      </c>
      <c r="AM40">
        <v>15.701123000000001</v>
      </c>
      <c r="AN40">
        <v>0.771401</v>
      </c>
      <c r="AO40">
        <v>0</v>
      </c>
      <c r="AP40">
        <v>5.5373789999999996</v>
      </c>
      <c r="AQ40">
        <v>36.524836999999998</v>
      </c>
      <c r="AR40">
        <v>37.117584000000001</v>
      </c>
      <c r="AS40">
        <v>25.843982</v>
      </c>
      <c r="AT40">
        <v>14.405925999999999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75.083515999999989</v>
      </c>
      <c r="BA40">
        <f t="shared" si="1"/>
        <v>2381.8784859999992</v>
      </c>
      <c r="BD40">
        <v>7.16</v>
      </c>
      <c r="BE40">
        <v>1.87</v>
      </c>
      <c r="BF40">
        <v>2.92</v>
      </c>
      <c r="BG40">
        <v>1.77</v>
      </c>
      <c r="BH40">
        <v>5.98</v>
      </c>
      <c r="BI40">
        <v>1.37</v>
      </c>
      <c r="BJ40">
        <v>1.34</v>
      </c>
      <c r="BK40">
        <v>1.7</v>
      </c>
      <c r="BL40">
        <v>0.92</v>
      </c>
      <c r="BM40">
        <v>0.19</v>
      </c>
      <c r="BN40">
        <v>3.43</v>
      </c>
      <c r="BO40">
        <v>3.63</v>
      </c>
      <c r="BP40">
        <v>0.25</v>
      </c>
      <c r="BQ40">
        <v>1.93</v>
      </c>
      <c r="BR40">
        <v>2.1</v>
      </c>
      <c r="BS40">
        <v>1.58</v>
      </c>
      <c r="BT40">
        <v>2.1185269999999998</v>
      </c>
      <c r="BU40">
        <v>0</v>
      </c>
      <c r="BV40">
        <v>1.9071720000000001</v>
      </c>
      <c r="BW40">
        <v>1.866409</v>
      </c>
      <c r="BX40">
        <v>1.8824719999999999</v>
      </c>
      <c r="BY40">
        <v>2.57795</v>
      </c>
      <c r="BZ40">
        <v>1.2752250000000001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5.1043409999999998</v>
      </c>
      <c r="CK40">
        <v>1.7965409999999999</v>
      </c>
      <c r="CL40">
        <v>1.8617429999999999</v>
      </c>
      <c r="CM40">
        <v>3.373329</v>
      </c>
      <c r="CN40">
        <v>3.402895</v>
      </c>
      <c r="CO40">
        <v>0</v>
      </c>
      <c r="CP40">
        <v>4.0903549999999997</v>
      </c>
      <c r="CQ40">
        <v>1.7014469999999999</v>
      </c>
      <c r="CR40">
        <v>0.81273300000000004</v>
      </c>
      <c r="CS40">
        <v>1.3170770000000001</v>
      </c>
      <c r="CT40">
        <v>0.47644199999999998</v>
      </c>
      <c r="CU40">
        <v>0.27218199999999998</v>
      </c>
      <c r="CV40">
        <v>0.18431700000000001</v>
      </c>
      <c r="CW40">
        <v>0.92235900000000004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75.083515999999989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660.69097799999997</v>
      </c>
      <c r="L41">
        <v>416.20377300000001</v>
      </c>
      <c r="M41">
        <v>89.249346000000003</v>
      </c>
      <c r="N41">
        <v>114.442213</v>
      </c>
      <c r="O41">
        <v>119.87247000000001</v>
      </c>
      <c r="P41">
        <v>101.19930600000001</v>
      </c>
      <c r="Q41">
        <v>0</v>
      </c>
      <c r="R41">
        <v>41.158071999999997</v>
      </c>
      <c r="S41">
        <v>25.567585000000001</v>
      </c>
      <c r="T41">
        <v>0</v>
      </c>
      <c r="U41">
        <v>335.22538500000002</v>
      </c>
      <c r="V41">
        <v>13.688549999999999</v>
      </c>
      <c r="W41">
        <v>42.629286</v>
      </c>
      <c r="X41">
        <v>89.682576999999995</v>
      </c>
      <c r="Y41">
        <v>0</v>
      </c>
      <c r="Z41">
        <v>6.2955800000000002</v>
      </c>
      <c r="AA41">
        <v>0</v>
      </c>
      <c r="AB41">
        <v>13.064247999999999</v>
      </c>
      <c r="AC41">
        <v>0</v>
      </c>
      <c r="AD41">
        <v>0</v>
      </c>
      <c r="AE41">
        <v>16.336497000000001</v>
      </c>
      <c r="AF41">
        <v>0</v>
      </c>
      <c r="AG41">
        <v>40.921429000000003</v>
      </c>
      <c r="AH41">
        <v>0</v>
      </c>
      <c r="AI41">
        <v>0</v>
      </c>
      <c r="AJ41">
        <v>0</v>
      </c>
      <c r="AK41">
        <v>25.004345000000001</v>
      </c>
      <c r="AL41">
        <v>12.278389000000001</v>
      </c>
      <c r="AM41">
        <v>15.701123000000001</v>
      </c>
      <c r="AN41">
        <v>0.771401</v>
      </c>
      <c r="AO41">
        <v>0</v>
      </c>
      <c r="AP41">
        <v>5.5373789999999996</v>
      </c>
      <c r="AQ41">
        <v>36.524836999999998</v>
      </c>
      <c r="AR41">
        <v>29.694067</v>
      </c>
      <c r="AS41">
        <v>25.843982</v>
      </c>
      <c r="AT41">
        <v>14.405925999999999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74.627016999999995</v>
      </c>
      <c r="BA41">
        <f t="shared" si="1"/>
        <v>2366.6157609999991</v>
      </c>
      <c r="BD41">
        <v>7.16</v>
      </c>
      <c r="BE41">
        <v>1.87</v>
      </c>
      <c r="BF41">
        <v>2.92</v>
      </c>
      <c r="BG41">
        <v>1.77</v>
      </c>
      <c r="BH41">
        <v>5.98</v>
      </c>
      <c r="BI41">
        <v>1.37</v>
      </c>
      <c r="BJ41">
        <v>1.34</v>
      </c>
      <c r="BK41">
        <v>1.7</v>
      </c>
      <c r="BL41">
        <v>0.92</v>
      </c>
      <c r="BM41">
        <v>0.19</v>
      </c>
      <c r="BN41">
        <v>3.43</v>
      </c>
      <c r="BO41">
        <v>3.63</v>
      </c>
      <c r="BP41">
        <v>0.25</v>
      </c>
      <c r="BQ41">
        <v>1.93</v>
      </c>
      <c r="BR41">
        <v>2.1</v>
      </c>
      <c r="BS41">
        <v>1.58</v>
      </c>
      <c r="BT41">
        <v>2.1185269999999998</v>
      </c>
      <c r="BU41">
        <v>0</v>
      </c>
      <c r="BV41">
        <v>1.9071720000000001</v>
      </c>
      <c r="BW41">
        <v>1.866409</v>
      </c>
      <c r="BX41">
        <v>1.8824719999999999</v>
      </c>
      <c r="BY41">
        <v>2.57795</v>
      </c>
      <c r="BZ41">
        <v>1.2752250000000001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5.1043409999999998</v>
      </c>
      <c r="CK41">
        <v>1.7965409999999999</v>
      </c>
      <c r="CL41">
        <v>1.8617429999999999</v>
      </c>
      <c r="CM41">
        <v>3.373329</v>
      </c>
      <c r="CN41">
        <v>3.402895</v>
      </c>
      <c r="CO41">
        <v>0</v>
      </c>
      <c r="CP41">
        <v>4.0903549999999997</v>
      </c>
      <c r="CQ41">
        <v>1.7014469999999999</v>
      </c>
      <c r="CR41">
        <v>0.81273300000000004</v>
      </c>
      <c r="CS41">
        <v>1.3170770000000001</v>
      </c>
      <c r="CT41">
        <v>0.47644199999999998</v>
      </c>
      <c r="CU41">
        <v>0</v>
      </c>
      <c r="CV41">
        <v>0</v>
      </c>
      <c r="CW41">
        <v>0.92235900000000004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74.627016999999995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660.69097799999997</v>
      </c>
      <c r="L42">
        <v>416.20377300000001</v>
      </c>
      <c r="M42">
        <v>89.249346000000003</v>
      </c>
      <c r="N42">
        <v>114.442213</v>
      </c>
      <c r="O42">
        <v>119.87247000000001</v>
      </c>
      <c r="P42">
        <v>101.19930600000001</v>
      </c>
      <c r="Q42">
        <v>0</v>
      </c>
      <c r="R42">
        <v>41.158071999999997</v>
      </c>
      <c r="S42">
        <v>25.567585000000001</v>
      </c>
      <c r="T42">
        <v>0</v>
      </c>
      <c r="U42">
        <v>335.22538500000002</v>
      </c>
      <c r="V42">
        <v>13.688549999999999</v>
      </c>
      <c r="W42">
        <v>42.629286</v>
      </c>
      <c r="X42">
        <v>135.714529</v>
      </c>
      <c r="Y42">
        <v>0</v>
      </c>
      <c r="Z42">
        <v>6.2955800000000002</v>
      </c>
      <c r="AA42">
        <v>0</v>
      </c>
      <c r="AB42">
        <v>13.064247999999999</v>
      </c>
      <c r="AC42">
        <v>0</v>
      </c>
      <c r="AD42">
        <v>0</v>
      </c>
      <c r="AE42">
        <v>16.336497000000001</v>
      </c>
      <c r="AF42">
        <v>0</v>
      </c>
      <c r="AG42">
        <v>40.921429000000003</v>
      </c>
      <c r="AH42">
        <v>0</v>
      </c>
      <c r="AI42">
        <v>0</v>
      </c>
      <c r="AJ42">
        <v>0</v>
      </c>
      <c r="AK42">
        <v>25.004345000000001</v>
      </c>
      <c r="AL42">
        <v>12.278389000000001</v>
      </c>
      <c r="AM42">
        <v>15.701123000000001</v>
      </c>
      <c r="AN42">
        <v>0.771401</v>
      </c>
      <c r="AO42">
        <v>0</v>
      </c>
      <c r="AP42">
        <v>5.5373789999999996</v>
      </c>
      <c r="AQ42">
        <v>36.524836999999998</v>
      </c>
      <c r="AR42">
        <v>29.694067</v>
      </c>
      <c r="AS42">
        <v>25.843982</v>
      </c>
      <c r="AT42">
        <v>14.405925999999999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74.677016999999992</v>
      </c>
      <c r="BA42">
        <f t="shared" si="1"/>
        <v>2412.6977129999991</v>
      </c>
      <c r="BD42">
        <v>7.16</v>
      </c>
      <c r="BE42">
        <v>1.87</v>
      </c>
      <c r="BF42">
        <v>2.92</v>
      </c>
      <c r="BG42">
        <v>1.77</v>
      </c>
      <c r="BH42">
        <v>5.98</v>
      </c>
      <c r="BI42">
        <v>1.4</v>
      </c>
      <c r="BJ42">
        <v>1.36</v>
      </c>
      <c r="BK42">
        <v>1.7</v>
      </c>
      <c r="BL42">
        <v>0.92</v>
      </c>
      <c r="BM42">
        <v>0.19</v>
      </c>
      <c r="BN42">
        <v>3.43</v>
      </c>
      <c r="BO42">
        <v>3.63</v>
      </c>
      <c r="BP42">
        <v>0.25</v>
      </c>
      <c r="BQ42">
        <v>1.93</v>
      </c>
      <c r="BR42">
        <v>2.1</v>
      </c>
      <c r="BS42">
        <v>1.58</v>
      </c>
      <c r="BT42">
        <v>2.1185269999999998</v>
      </c>
      <c r="BU42">
        <v>0</v>
      </c>
      <c r="BV42">
        <v>1.9071720000000001</v>
      </c>
      <c r="BW42">
        <v>1.866409</v>
      </c>
      <c r="BX42">
        <v>1.8824719999999999</v>
      </c>
      <c r="BY42">
        <v>2.57795</v>
      </c>
      <c r="BZ42">
        <v>1.2752250000000001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5.1043409999999998</v>
      </c>
      <c r="CK42">
        <v>1.7965409999999999</v>
      </c>
      <c r="CL42">
        <v>1.8617429999999999</v>
      </c>
      <c r="CM42">
        <v>3.373329</v>
      </c>
      <c r="CN42">
        <v>3.402895</v>
      </c>
      <c r="CO42">
        <v>0</v>
      </c>
      <c r="CP42">
        <v>4.0903549999999997</v>
      </c>
      <c r="CQ42">
        <v>1.7014469999999999</v>
      </c>
      <c r="CR42">
        <v>0.81273300000000004</v>
      </c>
      <c r="CS42">
        <v>1.3170770000000001</v>
      </c>
      <c r="CT42">
        <v>0.47644199999999998</v>
      </c>
      <c r="CU42">
        <v>0</v>
      </c>
      <c r="CV42">
        <v>0</v>
      </c>
      <c r="CW42">
        <v>0.92235900000000004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74.677016999999992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660.69097799999997</v>
      </c>
      <c r="L43">
        <v>392.80922399999997</v>
      </c>
      <c r="M43">
        <v>89.249346000000003</v>
      </c>
      <c r="N43">
        <v>114.442213</v>
      </c>
      <c r="O43">
        <v>119.87247000000001</v>
      </c>
      <c r="P43">
        <v>101.19930600000001</v>
      </c>
      <c r="Q43">
        <v>0</v>
      </c>
      <c r="R43">
        <v>41.158071999999997</v>
      </c>
      <c r="S43">
        <v>25.567585000000001</v>
      </c>
      <c r="T43">
        <v>0</v>
      </c>
      <c r="U43">
        <v>335.22538500000002</v>
      </c>
      <c r="V43">
        <v>13.688549999999999</v>
      </c>
      <c r="W43">
        <v>42.629286</v>
      </c>
      <c r="X43">
        <v>135.714529</v>
      </c>
      <c r="Y43">
        <v>0</v>
      </c>
      <c r="Z43">
        <v>6.2955800000000002</v>
      </c>
      <c r="AA43">
        <v>0</v>
      </c>
      <c r="AB43">
        <v>13.064247999999999</v>
      </c>
      <c r="AC43">
        <v>0</v>
      </c>
      <c r="AD43">
        <v>0</v>
      </c>
      <c r="AE43">
        <v>16.336497000000001</v>
      </c>
      <c r="AF43">
        <v>0</v>
      </c>
      <c r="AG43">
        <v>40.921429000000003</v>
      </c>
      <c r="AH43">
        <v>0</v>
      </c>
      <c r="AI43">
        <v>0</v>
      </c>
      <c r="AJ43">
        <v>0</v>
      </c>
      <c r="AK43">
        <v>25.004345000000001</v>
      </c>
      <c r="AL43">
        <v>12.278389000000001</v>
      </c>
      <c r="AM43">
        <v>15.701123000000001</v>
      </c>
      <c r="AN43">
        <v>0.771401</v>
      </c>
      <c r="AO43">
        <v>0</v>
      </c>
      <c r="AP43">
        <v>0</v>
      </c>
      <c r="AQ43">
        <v>36.524836999999998</v>
      </c>
      <c r="AR43">
        <v>29.694067</v>
      </c>
      <c r="AS43">
        <v>25.843982</v>
      </c>
      <c r="AT43">
        <v>14.405925999999999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74.543965</v>
      </c>
      <c r="BA43">
        <f t="shared" si="1"/>
        <v>2383.632732999999</v>
      </c>
      <c r="BD43">
        <v>7.16</v>
      </c>
      <c r="BE43">
        <v>1.87</v>
      </c>
      <c r="BF43">
        <v>2.92</v>
      </c>
      <c r="BG43">
        <v>1.77</v>
      </c>
      <c r="BH43">
        <v>5.98</v>
      </c>
      <c r="BI43">
        <v>1.4</v>
      </c>
      <c r="BJ43">
        <v>1.3</v>
      </c>
      <c r="BK43">
        <v>1.7</v>
      </c>
      <c r="BL43">
        <v>0.92</v>
      </c>
      <c r="BM43">
        <v>0.19</v>
      </c>
      <c r="BN43">
        <v>3.43</v>
      </c>
      <c r="BO43">
        <v>3.63</v>
      </c>
      <c r="BP43">
        <v>0.25</v>
      </c>
      <c r="BQ43">
        <v>1.93</v>
      </c>
      <c r="BR43">
        <v>2.1</v>
      </c>
      <c r="BS43">
        <v>1.58</v>
      </c>
      <c r="BT43">
        <v>2.0454750000000002</v>
      </c>
      <c r="BU43">
        <v>0</v>
      </c>
      <c r="BV43">
        <v>1.9071720000000001</v>
      </c>
      <c r="BW43">
        <v>1.866409</v>
      </c>
      <c r="BX43">
        <v>1.8824719999999999</v>
      </c>
      <c r="BY43">
        <v>2.57795</v>
      </c>
      <c r="BZ43">
        <v>1.2752250000000001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5.1043409999999998</v>
      </c>
      <c r="CK43">
        <v>1.7965409999999999</v>
      </c>
      <c r="CL43">
        <v>1.8617429999999999</v>
      </c>
      <c r="CM43">
        <v>3.373329</v>
      </c>
      <c r="CN43">
        <v>3.402895</v>
      </c>
      <c r="CO43">
        <v>0</v>
      </c>
      <c r="CP43">
        <v>4.0903549999999997</v>
      </c>
      <c r="CQ43">
        <v>1.7014469999999999</v>
      </c>
      <c r="CR43">
        <v>0.81273300000000004</v>
      </c>
      <c r="CS43">
        <v>1.3170770000000001</v>
      </c>
      <c r="CT43">
        <v>0.47644199999999998</v>
      </c>
      <c r="CU43">
        <v>0</v>
      </c>
      <c r="CV43">
        <v>0</v>
      </c>
      <c r="CW43">
        <v>0.92235900000000004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74.543965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660.69097799999997</v>
      </c>
      <c r="L44">
        <v>392.80922399999997</v>
      </c>
      <c r="M44">
        <v>89.249346000000003</v>
      </c>
      <c r="N44">
        <v>114.442213</v>
      </c>
      <c r="O44">
        <v>119.87247000000001</v>
      </c>
      <c r="P44">
        <v>101.19930600000001</v>
      </c>
      <c r="Q44">
        <v>0</v>
      </c>
      <c r="R44">
        <v>41.158071999999997</v>
      </c>
      <c r="S44">
        <v>25.567585000000001</v>
      </c>
      <c r="T44">
        <v>0</v>
      </c>
      <c r="U44">
        <v>335.22538500000002</v>
      </c>
      <c r="V44">
        <v>13.688549999999999</v>
      </c>
      <c r="W44">
        <v>42.629286</v>
      </c>
      <c r="X44">
        <v>135.714529</v>
      </c>
      <c r="Y44">
        <v>0</v>
      </c>
      <c r="Z44">
        <v>6.2955800000000002</v>
      </c>
      <c r="AA44">
        <v>0</v>
      </c>
      <c r="AB44">
        <v>13.064247999999999</v>
      </c>
      <c r="AC44">
        <v>0</v>
      </c>
      <c r="AD44">
        <v>0</v>
      </c>
      <c r="AE44">
        <v>16.336497000000001</v>
      </c>
      <c r="AF44">
        <v>0</v>
      </c>
      <c r="AG44">
        <v>40.921429000000003</v>
      </c>
      <c r="AH44">
        <v>0</v>
      </c>
      <c r="AI44">
        <v>0</v>
      </c>
      <c r="AJ44">
        <v>0</v>
      </c>
      <c r="AK44">
        <v>25.004345000000001</v>
      </c>
      <c r="AL44">
        <v>12.278389000000001</v>
      </c>
      <c r="AM44">
        <v>15.701123000000001</v>
      </c>
      <c r="AN44">
        <v>0.771401</v>
      </c>
      <c r="AO44">
        <v>0</v>
      </c>
      <c r="AP44">
        <v>0</v>
      </c>
      <c r="AQ44">
        <v>36.524836999999998</v>
      </c>
      <c r="AR44">
        <v>29.694067</v>
      </c>
      <c r="AS44">
        <v>25.843982</v>
      </c>
      <c r="AT44">
        <v>14.405925999999999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74.563964999999996</v>
      </c>
      <c r="BA44">
        <f t="shared" si="1"/>
        <v>2383.652732999999</v>
      </c>
      <c r="BD44">
        <v>7.16</v>
      </c>
      <c r="BE44">
        <v>1.87</v>
      </c>
      <c r="BF44">
        <v>2.92</v>
      </c>
      <c r="BG44">
        <v>1.77</v>
      </c>
      <c r="BH44">
        <v>5.98</v>
      </c>
      <c r="BI44">
        <v>1.35</v>
      </c>
      <c r="BJ44">
        <v>1.37</v>
      </c>
      <c r="BK44">
        <v>1.7</v>
      </c>
      <c r="BL44">
        <v>0.92</v>
      </c>
      <c r="BM44">
        <v>0.19</v>
      </c>
      <c r="BN44">
        <v>3.43</v>
      </c>
      <c r="BO44">
        <v>3.63</v>
      </c>
      <c r="BP44">
        <v>0.25</v>
      </c>
      <c r="BQ44">
        <v>1.93</v>
      </c>
      <c r="BR44">
        <v>2.1</v>
      </c>
      <c r="BS44">
        <v>1.58</v>
      </c>
      <c r="BT44">
        <v>2.0454750000000002</v>
      </c>
      <c r="BU44">
        <v>0</v>
      </c>
      <c r="BV44">
        <v>1.9071720000000001</v>
      </c>
      <c r="BW44">
        <v>1.866409</v>
      </c>
      <c r="BX44">
        <v>1.8824719999999999</v>
      </c>
      <c r="BY44">
        <v>2.57795</v>
      </c>
      <c r="BZ44">
        <v>1.2752250000000001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5.1043409999999998</v>
      </c>
      <c r="CK44">
        <v>1.7965409999999999</v>
      </c>
      <c r="CL44">
        <v>1.8617429999999999</v>
      </c>
      <c r="CM44">
        <v>3.373329</v>
      </c>
      <c r="CN44">
        <v>3.402895</v>
      </c>
      <c r="CO44">
        <v>0</v>
      </c>
      <c r="CP44">
        <v>4.0903549999999997</v>
      </c>
      <c r="CQ44">
        <v>1.7014469999999999</v>
      </c>
      <c r="CR44">
        <v>0.81273300000000004</v>
      </c>
      <c r="CS44">
        <v>1.3170770000000001</v>
      </c>
      <c r="CT44">
        <v>0.47644199999999998</v>
      </c>
      <c r="CU44">
        <v>0</v>
      </c>
      <c r="CV44">
        <v>0</v>
      </c>
      <c r="CW44">
        <v>0.92235900000000004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74.563964999999996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660.54025999999999</v>
      </c>
      <c r="L45">
        <v>393.19346400000001</v>
      </c>
      <c r="M45">
        <v>89.249346000000003</v>
      </c>
      <c r="N45">
        <v>114.442213</v>
      </c>
      <c r="O45">
        <v>119.87247000000001</v>
      </c>
      <c r="P45">
        <v>101.19930600000001</v>
      </c>
      <c r="Q45">
        <v>0</v>
      </c>
      <c r="R45">
        <v>41.158071999999997</v>
      </c>
      <c r="S45">
        <v>25.559356999999999</v>
      </c>
      <c r="T45">
        <v>0</v>
      </c>
      <c r="U45">
        <v>335.22538500000002</v>
      </c>
      <c r="V45">
        <v>13.688549999999999</v>
      </c>
      <c r="W45">
        <v>42.629286</v>
      </c>
      <c r="X45">
        <v>135.714529</v>
      </c>
      <c r="Y45">
        <v>0</v>
      </c>
      <c r="Z45">
        <v>6.2955800000000002</v>
      </c>
      <c r="AA45">
        <v>0</v>
      </c>
      <c r="AB45">
        <v>13.064247999999999</v>
      </c>
      <c r="AC45">
        <v>0</v>
      </c>
      <c r="AD45">
        <v>0</v>
      </c>
      <c r="AE45">
        <v>16.336497000000001</v>
      </c>
      <c r="AF45">
        <v>0</v>
      </c>
      <c r="AG45">
        <v>40.921429000000003</v>
      </c>
      <c r="AH45">
        <v>0</v>
      </c>
      <c r="AI45">
        <v>0</v>
      </c>
      <c r="AJ45">
        <v>0</v>
      </c>
      <c r="AK45">
        <v>25.004345000000001</v>
      </c>
      <c r="AL45">
        <v>12.278389000000001</v>
      </c>
      <c r="AM45">
        <v>15.701123000000001</v>
      </c>
      <c r="AN45">
        <v>0.771401</v>
      </c>
      <c r="AO45">
        <v>0</v>
      </c>
      <c r="AP45">
        <v>0</v>
      </c>
      <c r="AQ45">
        <v>36.524836999999998</v>
      </c>
      <c r="AR45">
        <v>37.117584000000001</v>
      </c>
      <c r="AS45">
        <v>25.843982</v>
      </c>
      <c r="AT45">
        <v>14.405925999999999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74.673964999999995</v>
      </c>
      <c r="BA45">
        <f t="shared" si="1"/>
        <v>2391.4115439999996</v>
      </c>
      <c r="BD45">
        <v>7.16</v>
      </c>
      <c r="BE45">
        <v>1.87</v>
      </c>
      <c r="BF45">
        <v>2.92</v>
      </c>
      <c r="BG45">
        <v>1.77</v>
      </c>
      <c r="BH45">
        <v>5.98</v>
      </c>
      <c r="BI45">
        <v>1.44</v>
      </c>
      <c r="BJ45">
        <v>1.41</v>
      </c>
      <c r="BK45">
        <v>1.68</v>
      </c>
      <c r="BL45">
        <v>0.92</v>
      </c>
      <c r="BM45">
        <v>0.19</v>
      </c>
      <c r="BN45">
        <v>3.43</v>
      </c>
      <c r="BO45">
        <v>3.63</v>
      </c>
      <c r="BP45">
        <v>0.25</v>
      </c>
      <c r="BQ45">
        <v>1.93</v>
      </c>
      <c r="BR45">
        <v>2.1</v>
      </c>
      <c r="BS45">
        <v>1.58</v>
      </c>
      <c r="BT45">
        <v>2.0454750000000002</v>
      </c>
      <c r="BU45">
        <v>0</v>
      </c>
      <c r="BV45">
        <v>1.9071720000000001</v>
      </c>
      <c r="BW45">
        <v>1.866409</v>
      </c>
      <c r="BX45">
        <v>1.8824719999999999</v>
      </c>
      <c r="BY45">
        <v>2.57795</v>
      </c>
      <c r="BZ45">
        <v>1.2752250000000001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5.1043409999999998</v>
      </c>
      <c r="CK45">
        <v>1.7965409999999999</v>
      </c>
      <c r="CL45">
        <v>1.8617429999999999</v>
      </c>
      <c r="CM45">
        <v>3.373329</v>
      </c>
      <c r="CN45">
        <v>3.402895</v>
      </c>
      <c r="CO45">
        <v>0</v>
      </c>
      <c r="CP45">
        <v>4.0903549999999997</v>
      </c>
      <c r="CQ45">
        <v>1.7014469999999999</v>
      </c>
      <c r="CR45">
        <v>0.81273300000000004</v>
      </c>
      <c r="CS45">
        <v>1.3170770000000001</v>
      </c>
      <c r="CT45">
        <v>0.47644199999999998</v>
      </c>
      <c r="CU45">
        <v>0</v>
      </c>
      <c r="CV45">
        <v>0</v>
      </c>
      <c r="CW45">
        <v>0.92235900000000004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74.673964999999995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660.54025999999999</v>
      </c>
      <c r="L46">
        <v>371.67602399999998</v>
      </c>
      <c r="M46">
        <v>89.249346000000003</v>
      </c>
      <c r="N46">
        <v>114.442213</v>
      </c>
      <c r="O46">
        <v>119.87247000000001</v>
      </c>
      <c r="P46">
        <v>101.19930600000001</v>
      </c>
      <c r="Q46">
        <v>0</v>
      </c>
      <c r="R46">
        <v>41.158071999999997</v>
      </c>
      <c r="S46">
        <v>25.559356999999999</v>
      </c>
      <c r="T46">
        <v>0</v>
      </c>
      <c r="U46">
        <v>335.22538500000002</v>
      </c>
      <c r="V46">
        <v>13.688549999999999</v>
      </c>
      <c r="W46">
        <v>42.629286</v>
      </c>
      <c r="X46">
        <v>135.714529</v>
      </c>
      <c r="Y46">
        <v>0</v>
      </c>
      <c r="Z46">
        <v>6.2955800000000002</v>
      </c>
      <c r="AA46">
        <v>0</v>
      </c>
      <c r="AB46">
        <v>13.064247999999999</v>
      </c>
      <c r="AC46">
        <v>0</v>
      </c>
      <c r="AD46">
        <v>0</v>
      </c>
      <c r="AE46">
        <v>16.336497000000001</v>
      </c>
      <c r="AF46">
        <v>0</v>
      </c>
      <c r="AG46">
        <v>40.921429000000003</v>
      </c>
      <c r="AH46">
        <v>0</v>
      </c>
      <c r="AI46">
        <v>0</v>
      </c>
      <c r="AJ46">
        <v>0</v>
      </c>
      <c r="AK46">
        <v>25.004345000000001</v>
      </c>
      <c r="AL46">
        <v>23.440560999999999</v>
      </c>
      <c r="AM46">
        <v>15.701123000000001</v>
      </c>
      <c r="AN46">
        <v>0.771401</v>
      </c>
      <c r="AO46">
        <v>0</v>
      </c>
      <c r="AP46">
        <v>0</v>
      </c>
      <c r="AQ46">
        <v>24.349891</v>
      </c>
      <c r="AR46">
        <v>37.117584000000001</v>
      </c>
      <c r="AS46">
        <v>25.843982</v>
      </c>
      <c r="AT46">
        <v>14.405925999999999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74.693965000000006</v>
      </c>
      <c r="BA46">
        <f t="shared" si="1"/>
        <v>2368.9013299999992</v>
      </c>
      <c r="BD46">
        <v>7.16</v>
      </c>
      <c r="BE46">
        <v>1.87</v>
      </c>
      <c r="BF46">
        <v>2.92</v>
      </c>
      <c r="BG46">
        <v>1.77</v>
      </c>
      <c r="BH46">
        <v>5.98</v>
      </c>
      <c r="BI46">
        <v>1.46</v>
      </c>
      <c r="BJ46">
        <v>1.41</v>
      </c>
      <c r="BK46">
        <v>1.68</v>
      </c>
      <c r="BL46">
        <v>0.92</v>
      </c>
      <c r="BM46">
        <v>0.19</v>
      </c>
      <c r="BN46">
        <v>3.43</v>
      </c>
      <c r="BO46">
        <v>3.63</v>
      </c>
      <c r="BP46">
        <v>0.25</v>
      </c>
      <c r="BQ46">
        <v>1.93</v>
      </c>
      <c r="BR46">
        <v>2.1</v>
      </c>
      <c r="BS46">
        <v>1.58</v>
      </c>
      <c r="BT46">
        <v>2.0454750000000002</v>
      </c>
      <c r="BU46">
        <v>0</v>
      </c>
      <c r="BV46">
        <v>1.9071720000000001</v>
      </c>
      <c r="BW46">
        <v>1.866409</v>
      </c>
      <c r="BX46">
        <v>1.8824719999999999</v>
      </c>
      <c r="BY46">
        <v>2.57795</v>
      </c>
      <c r="BZ46">
        <v>1.2752250000000001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5.1043409999999998</v>
      </c>
      <c r="CK46">
        <v>1.7965409999999999</v>
      </c>
      <c r="CL46">
        <v>1.8617429999999999</v>
      </c>
      <c r="CM46">
        <v>3.373329</v>
      </c>
      <c r="CN46">
        <v>3.402895</v>
      </c>
      <c r="CO46">
        <v>0</v>
      </c>
      <c r="CP46">
        <v>4.0903549999999997</v>
      </c>
      <c r="CQ46">
        <v>1.7014469999999999</v>
      </c>
      <c r="CR46">
        <v>0.81273300000000004</v>
      </c>
      <c r="CS46">
        <v>1.3170770000000001</v>
      </c>
      <c r="CT46">
        <v>0.47644199999999998</v>
      </c>
      <c r="CU46">
        <v>0</v>
      </c>
      <c r="CV46">
        <v>0</v>
      </c>
      <c r="CW46">
        <v>0.92235900000000004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74.693965000000006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602.42395999999997</v>
      </c>
      <c r="L47">
        <v>362.07002399999999</v>
      </c>
      <c r="M47">
        <v>89.249346000000003</v>
      </c>
      <c r="N47">
        <v>114.442213</v>
      </c>
      <c r="O47">
        <v>119.87247000000001</v>
      </c>
      <c r="P47">
        <v>101.19930600000001</v>
      </c>
      <c r="Q47">
        <v>0</v>
      </c>
      <c r="R47">
        <v>41.158071999999997</v>
      </c>
      <c r="S47">
        <v>25.559356999999999</v>
      </c>
      <c r="T47">
        <v>0</v>
      </c>
      <c r="U47">
        <v>335.22538500000002</v>
      </c>
      <c r="V47">
        <v>13.688549999999999</v>
      </c>
      <c r="W47">
        <v>42.629286</v>
      </c>
      <c r="X47">
        <v>135.714529</v>
      </c>
      <c r="Y47">
        <v>0</v>
      </c>
      <c r="Z47">
        <v>6.2955800000000002</v>
      </c>
      <c r="AA47">
        <v>0</v>
      </c>
      <c r="AB47">
        <v>0</v>
      </c>
      <c r="AC47">
        <v>0</v>
      </c>
      <c r="AD47">
        <v>0</v>
      </c>
      <c r="AE47">
        <v>16.336497000000001</v>
      </c>
      <c r="AF47">
        <v>0</v>
      </c>
      <c r="AG47">
        <v>40.921429000000003</v>
      </c>
      <c r="AH47">
        <v>0</v>
      </c>
      <c r="AI47">
        <v>0</v>
      </c>
      <c r="AJ47">
        <v>0</v>
      </c>
      <c r="AK47">
        <v>25.004345000000001</v>
      </c>
      <c r="AL47">
        <v>79.251420999999993</v>
      </c>
      <c r="AM47">
        <v>15.701123000000001</v>
      </c>
      <c r="AN47">
        <v>0.771401</v>
      </c>
      <c r="AO47">
        <v>0</v>
      </c>
      <c r="AP47">
        <v>0</v>
      </c>
      <c r="AQ47">
        <v>23.715779999999999</v>
      </c>
      <c r="AR47">
        <v>37.117584000000001</v>
      </c>
      <c r="AS47">
        <v>25.843982</v>
      </c>
      <c r="AT47">
        <v>14.405925999999999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74.744040999999996</v>
      </c>
      <c r="BA47">
        <f t="shared" si="1"/>
        <v>2343.3416069999998</v>
      </c>
      <c r="BD47">
        <v>7.16</v>
      </c>
      <c r="BE47">
        <v>1.87</v>
      </c>
      <c r="BF47">
        <v>2.92</v>
      </c>
      <c r="BG47">
        <v>1.77</v>
      </c>
      <c r="BH47">
        <v>5.98</v>
      </c>
      <c r="BI47">
        <v>1.46</v>
      </c>
      <c r="BJ47">
        <v>1.41</v>
      </c>
      <c r="BK47">
        <v>1.68</v>
      </c>
      <c r="BL47">
        <v>0.95</v>
      </c>
      <c r="BM47">
        <v>0.19</v>
      </c>
      <c r="BN47">
        <v>3.43</v>
      </c>
      <c r="BO47">
        <v>3.63</v>
      </c>
      <c r="BP47">
        <v>0.25</v>
      </c>
      <c r="BQ47">
        <v>1.93</v>
      </c>
      <c r="BR47">
        <v>2.1</v>
      </c>
      <c r="BS47">
        <v>1.58</v>
      </c>
      <c r="BT47">
        <v>2.0454750000000002</v>
      </c>
      <c r="BU47">
        <v>0</v>
      </c>
      <c r="BV47">
        <v>1.9272480000000001</v>
      </c>
      <c r="BW47">
        <v>1.866409</v>
      </c>
      <c r="BX47">
        <v>1.8824719999999999</v>
      </c>
      <c r="BY47">
        <v>2.57795</v>
      </c>
      <c r="BZ47">
        <v>1.2752250000000001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5.1043409999999998</v>
      </c>
      <c r="CK47">
        <v>1.7965409999999999</v>
      </c>
      <c r="CL47">
        <v>1.8617429999999999</v>
      </c>
      <c r="CM47">
        <v>3.373329</v>
      </c>
      <c r="CN47">
        <v>3.402895</v>
      </c>
      <c r="CO47">
        <v>0</v>
      </c>
      <c r="CP47">
        <v>4.0903549999999997</v>
      </c>
      <c r="CQ47">
        <v>1.7014469999999999</v>
      </c>
      <c r="CR47">
        <v>0.81273300000000004</v>
      </c>
      <c r="CS47">
        <v>1.3170770000000001</v>
      </c>
      <c r="CT47">
        <v>0.47644199999999998</v>
      </c>
      <c r="CU47">
        <v>0</v>
      </c>
      <c r="CV47">
        <v>0</v>
      </c>
      <c r="CW47">
        <v>0.92235900000000004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74.744040999999996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602.42395999999997</v>
      </c>
      <c r="L48">
        <v>362.07002399999999</v>
      </c>
      <c r="M48">
        <v>89.249346000000003</v>
      </c>
      <c r="N48">
        <v>114.442213</v>
      </c>
      <c r="O48">
        <v>119.87247000000001</v>
      </c>
      <c r="P48">
        <v>101.19930600000001</v>
      </c>
      <c r="Q48">
        <v>0</v>
      </c>
      <c r="R48">
        <v>41.158071999999997</v>
      </c>
      <c r="S48">
        <v>25.559356999999999</v>
      </c>
      <c r="T48">
        <v>0</v>
      </c>
      <c r="U48">
        <v>335.22538500000002</v>
      </c>
      <c r="V48">
        <v>13.688549999999999</v>
      </c>
      <c r="W48">
        <v>42.629286</v>
      </c>
      <c r="X48">
        <v>135.714529</v>
      </c>
      <c r="Y48">
        <v>0</v>
      </c>
      <c r="Z48">
        <v>6.2955800000000002</v>
      </c>
      <c r="AA48">
        <v>0</v>
      </c>
      <c r="AB48">
        <v>0</v>
      </c>
      <c r="AC48">
        <v>0</v>
      </c>
      <c r="AD48">
        <v>0</v>
      </c>
      <c r="AE48">
        <v>16.336497000000001</v>
      </c>
      <c r="AF48">
        <v>0</v>
      </c>
      <c r="AG48">
        <v>40.921429000000003</v>
      </c>
      <c r="AH48">
        <v>0</v>
      </c>
      <c r="AI48">
        <v>0</v>
      </c>
      <c r="AJ48">
        <v>0</v>
      </c>
      <c r="AK48">
        <v>25.004345000000001</v>
      </c>
      <c r="AL48">
        <v>79.251420999999993</v>
      </c>
      <c r="AM48">
        <v>15.701123000000001</v>
      </c>
      <c r="AN48">
        <v>0.771401</v>
      </c>
      <c r="AO48">
        <v>0</v>
      </c>
      <c r="AP48">
        <v>0</v>
      </c>
      <c r="AQ48">
        <v>15.662559999999999</v>
      </c>
      <c r="AR48">
        <v>37.117584000000001</v>
      </c>
      <c r="AS48">
        <v>25.843982</v>
      </c>
      <c r="AT48">
        <v>14.405925999999999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74.744694999999993</v>
      </c>
      <c r="BA48">
        <f t="shared" si="1"/>
        <v>2335.289041</v>
      </c>
      <c r="BD48">
        <v>7.16</v>
      </c>
      <c r="BE48">
        <v>1.87</v>
      </c>
      <c r="BF48">
        <v>2.92</v>
      </c>
      <c r="BG48">
        <v>1.77</v>
      </c>
      <c r="BH48">
        <v>5.98</v>
      </c>
      <c r="BI48">
        <v>1.46</v>
      </c>
      <c r="BJ48">
        <v>1.41</v>
      </c>
      <c r="BK48">
        <v>1.68</v>
      </c>
      <c r="BL48">
        <v>0.95</v>
      </c>
      <c r="BM48">
        <v>0.19</v>
      </c>
      <c r="BN48">
        <v>3.43</v>
      </c>
      <c r="BO48">
        <v>3.63</v>
      </c>
      <c r="BP48">
        <v>0.25</v>
      </c>
      <c r="BQ48">
        <v>1.93</v>
      </c>
      <c r="BR48">
        <v>2.1</v>
      </c>
      <c r="BS48">
        <v>1.58</v>
      </c>
      <c r="BT48">
        <v>2.0454750000000002</v>
      </c>
      <c r="BU48">
        <v>0</v>
      </c>
      <c r="BV48">
        <v>1.927902</v>
      </c>
      <c r="BW48">
        <v>1.866409</v>
      </c>
      <c r="BX48">
        <v>1.8824719999999999</v>
      </c>
      <c r="BY48">
        <v>2.57795</v>
      </c>
      <c r="BZ48">
        <v>1.2752250000000001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5.1043409999999998</v>
      </c>
      <c r="CK48">
        <v>1.7965409999999999</v>
      </c>
      <c r="CL48">
        <v>1.8617429999999999</v>
      </c>
      <c r="CM48">
        <v>3.373329</v>
      </c>
      <c r="CN48">
        <v>3.402895</v>
      </c>
      <c r="CO48">
        <v>0</v>
      </c>
      <c r="CP48">
        <v>4.0903549999999997</v>
      </c>
      <c r="CQ48">
        <v>1.7014469999999999</v>
      </c>
      <c r="CR48">
        <v>0.81273300000000004</v>
      </c>
      <c r="CS48">
        <v>1.3170770000000001</v>
      </c>
      <c r="CT48">
        <v>0.47644199999999998</v>
      </c>
      <c r="CU48">
        <v>0</v>
      </c>
      <c r="CV48">
        <v>0</v>
      </c>
      <c r="CW48">
        <v>0.92235900000000004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74.744694999999993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571.39129600000001</v>
      </c>
      <c r="L49">
        <v>290.174307</v>
      </c>
      <c r="M49">
        <v>89.249346000000003</v>
      </c>
      <c r="N49">
        <v>114.442213</v>
      </c>
      <c r="O49">
        <v>119.87247000000001</v>
      </c>
      <c r="P49">
        <v>101.19930600000001</v>
      </c>
      <c r="Q49">
        <v>0</v>
      </c>
      <c r="R49">
        <v>41.158071999999997</v>
      </c>
      <c r="S49">
        <v>25.559356999999999</v>
      </c>
      <c r="T49">
        <v>0</v>
      </c>
      <c r="U49">
        <v>335.22538500000002</v>
      </c>
      <c r="V49">
        <v>13.688549999999999</v>
      </c>
      <c r="W49">
        <v>42.337744000000001</v>
      </c>
      <c r="X49">
        <v>135.714529</v>
      </c>
      <c r="Y49">
        <v>0</v>
      </c>
      <c r="Z49">
        <v>6.2955800000000002</v>
      </c>
      <c r="AA49">
        <v>0</v>
      </c>
      <c r="AB49">
        <v>0</v>
      </c>
      <c r="AC49">
        <v>0</v>
      </c>
      <c r="AD49">
        <v>0</v>
      </c>
      <c r="AE49">
        <v>16.336497000000001</v>
      </c>
      <c r="AF49">
        <v>0</v>
      </c>
      <c r="AG49">
        <v>40.921429000000003</v>
      </c>
      <c r="AH49">
        <v>0</v>
      </c>
      <c r="AI49">
        <v>0</v>
      </c>
      <c r="AJ49">
        <v>0</v>
      </c>
      <c r="AK49">
        <v>25.004345000000001</v>
      </c>
      <c r="AL49">
        <v>79.251420999999993</v>
      </c>
      <c r="AM49">
        <v>15.701123000000001</v>
      </c>
      <c r="AN49">
        <v>0.771401</v>
      </c>
      <c r="AO49">
        <v>0</v>
      </c>
      <c r="AP49">
        <v>0</v>
      </c>
      <c r="AQ49">
        <v>12.174946</v>
      </c>
      <c r="AR49">
        <v>37.117584000000001</v>
      </c>
      <c r="AS49">
        <v>25.843982</v>
      </c>
      <c r="AT49">
        <v>14.405925999999999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74.764695000000003</v>
      </c>
      <c r="BA49">
        <f t="shared" si="1"/>
        <v>2228.6015039999997</v>
      </c>
      <c r="BD49">
        <v>7.16</v>
      </c>
      <c r="BE49">
        <v>1.87</v>
      </c>
      <c r="BF49">
        <v>2.92</v>
      </c>
      <c r="BG49">
        <v>1.77</v>
      </c>
      <c r="BH49">
        <v>5.98</v>
      </c>
      <c r="BI49">
        <v>1.46</v>
      </c>
      <c r="BJ49">
        <v>1.41</v>
      </c>
      <c r="BK49">
        <v>1.68</v>
      </c>
      <c r="BL49">
        <v>0.97</v>
      </c>
      <c r="BM49">
        <v>0.19</v>
      </c>
      <c r="BN49">
        <v>3.43</v>
      </c>
      <c r="BO49">
        <v>3.63</v>
      </c>
      <c r="BP49">
        <v>0.25</v>
      </c>
      <c r="BQ49">
        <v>1.93</v>
      </c>
      <c r="BR49">
        <v>2.1</v>
      </c>
      <c r="BS49">
        <v>1.58</v>
      </c>
      <c r="BT49">
        <v>2.0454750000000002</v>
      </c>
      <c r="BU49">
        <v>0</v>
      </c>
      <c r="BV49">
        <v>1.927902</v>
      </c>
      <c r="BW49">
        <v>1.866409</v>
      </c>
      <c r="BX49">
        <v>1.8824719999999999</v>
      </c>
      <c r="BY49">
        <v>2.57795</v>
      </c>
      <c r="BZ49">
        <v>1.2752250000000001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5.1043409999999998</v>
      </c>
      <c r="CK49">
        <v>1.7965409999999999</v>
      </c>
      <c r="CL49">
        <v>1.8617429999999999</v>
      </c>
      <c r="CM49">
        <v>3.373329</v>
      </c>
      <c r="CN49">
        <v>3.402895</v>
      </c>
      <c r="CO49">
        <v>0</v>
      </c>
      <c r="CP49">
        <v>4.0903549999999997</v>
      </c>
      <c r="CQ49">
        <v>1.7014469999999999</v>
      </c>
      <c r="CR49">
        <v>0.81273300000000004</v>
      </c>
      <c r="CS49">
        <v>1.3170770000000001</v>
      </c>
      <c r="CT49">
        <v>0.47644199999999998</v>
      </c>
      <c r="CU49">
        <v>0</v>
      </c>
      <c r="CV49">
        <v>0</v>
      </c>
      <c r="CW49">
        <v>0.92235900000000004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74.764695000000003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581.91947200000004</v>
      </c>
      <c r="L50">
        <v>277.38083899999998</v>
      </c>
      <c r="M50">
        <v>89.249346000000003</v>
      </c>
      <c r="N50">
        <v>114.442213</v>
      </c>
      <c r="O50">
        <v>119.87247000000001</v>
      </c>
      <c r="P50">
        <v>101.19930600000001</v>
      </c>
      <c r="Q50">
        <v>0</v>
      </c>
      <c r="R50">
        <v>41.158071999999997</v>
      </c>
      <c r="S50">
        <v>25.559356999999999</v>
      </c>
      <c r="T50">
        <v>0</v>
      </c>
      <c r="U50">
        <v>335.22538500000002</v>
      </c>
      <c r="V50">
        <v>13.688549999999999</v>
      </c>
      <c r="W50">
        <v>42.337744000000001</v>
      </c>
      <c r="X50">
        <v>135.714529</v>
      </c>
      <c r="Y50">
        <v>0</v>
      </c>
      <c r="Z50">
        <v>6.2955800000000002</v>
      </c>
      <c r="AA50">
        <v>0</v>
      </c>
      <c r="AB50">
        <v>0</v>
      </c>
      <c r="AC50">
        <v>0</v>
      </c>
      <c r="AD50">
        <v>0</v>
      </c>
      <c r="AE50">
        <v>16.336497000000001</v>
      </c>
      <c r="AF50">
        <v>0</v>
      </c>
      <c r="AG50">
        <v>40.921429000000003</v>
      </c>
      <c r="AH50">
        <v>0</v>
      </c>
      <c r="AI50">
        <v>0</v>
      </c>
      <c r="AJ50">
        <v>0</v>
      </c>
      <c r="AK50">
        <v>25.004345000000001</v>
      </c>
      <c r="AL50">
        <v>79.251420999999993</v>
      </c>
      <c r="AM50">
        <v>15.701123000000001</v>
      </c>
      <c r="AN50">
        <v>0.771401</v>
      </c>
      <c r="AO50">
        <v>0</v>
      </c>
      <c r="AP50">
        <v>0</v>
      </c>
      <c r="AQ50">
        <v>0</v>
      </c>
      <c r="AR50">
        <v>37.117584000000001</v>
      </c>
      <c r="AS50">
        <v>25.843982</v>
      </c>
      <c r="AT50">
        <v>14.405925999999999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74.684694999999991</v>
      </c>
      <c r="BA50">
        <f t="shared" si="1"/>
        <v>2214.0812659999997</v>
      </c>
      <c r="BD50">
        <v>7.16</v>
      </c>
      <c r="BE50">
        <v>1.87</v>
      </c>
      <c r="BF50">
        <v>2.92</v>
      </c>
      <c r="BG50">
        <v>1.77</v>
      </c>
      <c r="BH50">
        <v>5.98</v>
      </c>
      <c r="BI50">
        <v>1.46</v>
      </c>
      <c r="BJ50">
        <v>1.33</v>
      </c>
      <c r="BK50">
        <v>1.68</v>
      </c>
      <c r="BL50">
        <v>0.97</v>
      </c>
      <c r="BM50">
        <v>0.19</v>
      </c>
      <c r="BN50">
        <v>3.43</v>
      </c>
      <c r="BO50">
        <v>3.63</v>
      </c>
      <c r="BP50">
        <v>0.25</v>
      </c>
      <c r="BQ50">
        <v>1.93</v>
      </c>
      <c r="BR50">
        <v>2.1</v>
      </c>
      <c r="BS50">
        <v>1.58</v>
      </c>
      <c r="BT50">
        <v>2.0454750000000002</v>
      </c>
      <c r="BU50">
        <v>0</v>
      </c>
      <c r="BV50">
        <v>1.927902</v>
      </c>
      <c r="BW50">
        <v>1.866409</v>
      </c>
      <c r="BX50">
        <v>1.8824719999999999</v>
      </c>
      <c r="BY50">
        <v>2.57795</v>
      </c>
      <c r="BZ50">
        <v>1.2752250000000001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5.1043409999999998</v>
      </c>
      <c r="CK50">
        <v>1.7965409999999999</v>
      </c>
      <c r="CL50">
        <v>1.8617429999999999</v>
      </c>
      <c r="CM50">
        <v>3.373329</v>
      </c>
      <c r="CN50">
        <v>3.402895</v>
      </c>
      <c r="CO50">
        <v>0</v>
      </c>
      <c r="CP50">
        <v>4.0903549999999997</v>
      </c>
      <c r="CQ50">
        <v>1.7014469999999999</v>
      </c>
      <c r="CR50">
        <v>0.81273300000000004</v>
      </c>
      <c r="CS50">
        <v>1.3170770000000001</v>
      </c>
      <c r="CT50">
        <v>0.47644199999999998</v>
      </c>
      <c r="CU50">
        <v>0</v>
      </c>
      <c r="CV50">
        <v>0</v>
      </c>
      <c r="CW50">
        <v>0.92235900000000004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74.684694999999991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579.29271200000005</v>
      </c>
      <c r="L51">
        <v>275.22909499999997</v>
      </c>
      <c r="M51">
        <v>89.249346000000003</v>
      </c>
      <c r="N51">
        <v>114.442213</v>
      </c>
      <c r="O51">
        <v>119.87247000000001</v>
      </c>
      <c r="P51">
        <v>101.19930600000001</v>
      </c>
      <c r="Q51">
        <v>0</v>
      </c>
      <c r="R51">
        <v>41.158071999999997</v>
      </c>
      <c r="S51">
        <v>22.340368000000002</v>
      </c>
      <c r="T51">
        <v>0</v>
      </c>
      <c r="U51">
        <v>335.22538500000002</v>
      </c>
      <c r="V51">
        <v>13.688549999999999</v>
      </c>
      <c r="W51">
        <v>42.337744000000001</v>
      </c>
      <c r="X51">
        <v>135.714529</v>
      </c>
      <c r="Y51">
        <v>0</v>
      </c>
      <c r="Z51">
        <v>6.2955800000000002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40.921429000000003</v>
      </c>
      <c r="AH51">
        <v>0</v>
      </c>
      <c r="AI51">
        <v>0</v>
      </c>
      <c r="AJ51">
        <v>0</v>
      </c>
      <c r="AK51">
        <v>25.004345000000001</v>
      </c>
      <c r="AL51">
        <v>23.440560999999999</v>
      </c>
      <c r="AM51">
        <v>15.701123000000001</v>
      </c>
      <c r="AN51">
        <v>0.771401</v>
      </c>
      <c r="AO51">
        <v>0</v>
      </c>
      <c r="AP51">
        <v>0</v>
      </c>
      <c r="AQ51">
        <v>0</v>
      </c>
      <c r="AR51">
        <v>37.117584000000001</v>
      </c>
      <c r="AS51">
        <v>21.967385</v>
      </c>
      <c r="AT51">
        <v>14.405925999999999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74.604694999999992</v>
      </c>
      <c r="BA51">
        <f t="shared" si="1"/>
        <v>2129.9798190000001</v>
      </c>
      <c r="BD51">
        <v>7.16</v>
      </c>
      <c r="BE51">
        <v>1.87</v>
      </c>
      <c r="BF51">
        <v>2.92</v>
      </c>
      <c r="BG51">
        <v>1.77</v>
      </c>
      <c r="BH51">
        <v>5.98</v>
      </c>
      <c r="BI51">
        <v>1.35</v>
      </c>
      <c r="BJ51">
        <v>1.33</v>
      </c>
      <c r="BK51">
        <v>1.68</v>
      </c>
      <c r="BL51">
        <v>1</v>
      </c>
      <c r="BM51">
        <v>0.19</v>
      </c>
      <c r="BN51">
        <v>3.43</v>
      </c>
      <c r="BO51">
        <v>3.63</v>
      </c>
      <c r="BP51">
        <v>0.25</v>
      </c>
      <c r="BQ51">
        <v>1.93</v>
      </c>
      <c r="BR51">
        <v>2.1</v>
      </c>
      <c r="BS51">
        <v>1.58</v>
      </c>
      <c r="BT51">
        <v>2.0454750000000002</v>
      </c>
      <c r="BU51">
        <v>0</v>
      </c>
      <c r="BV51">
        <v>1.927902</v>
      </c>
      <c r="BW51">
        <v>1.866409</v>
      </c>
      <c r="BX51">
        <v>1.8824719999999999</v>
      </c>
      <c r="BY51">
        <v>2.57795</v>
      </c>
      <c r="BZ51">
        <v>1.2752250000000001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5.1043409999999998</v>
      </c>
      <c r="CK51">
        <v>1.7965409999999999</v>
      </c>
      <c r="CL51">
        <v>1.8617429999999999</v>
      </c>
      <c r="CM51">
        <v>3.373329</v>
      </c>
      <c r="CN51">
        <v>3.402895</v>
      </c>
      <c r="CO51">
        <v>0</v>
      </c>
      <c r="CP51">
        <v>4.0903549999999997</v>
      </c>
      <c r="CQ51">
        <v>1.7014469999999999</v>
      </c>
      <c r="CR51">
        <v>0.81273300000000004</v>
      </c>
      <c r="CS51">
        <v>1.3170770000000001</v>
      </c>
      <c r="CT51">
        <v>0.47644199999999998</v>
      </c>
      <c r="CU51">
        <v>0</v>
      </c>
      <c r="CV51">
        <v>0</v>
      </c>
      <c r="CW51">
        <v>0.92235900000000004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74.604694999999992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579.29271200000005</v>
      </c>
      <c r="L52">
        <v>269.28298100000001</v>
      </c>
      <c r="M52">
        <v>89.249346000000003</v>
      </c>
      <c r="N52">
        <v>114.442213</v>
      </c>
      <c r="O52">
        <v>119.87247000000001</v>
      </c>
      <c r="P52">
        <v>101.19930600000001</v>
      </c>
      <c r="Q52">
        <v>0</v>
      </c>
      <c r="R52">
        <v>41.158071999999997</v>
      </c>
      <c r="S52">
        <v>21.054143</v>
      </c>
      <c r="T52">
        <v>0</v>
      </c>
      <c r="U52">
        <v>335.22538500000002</v>
      </c>
      <c r="V52">
        <v>13.688549999999999</v>
      </c>
      <c r="W52">
        <v>42.337744000000001</v>
      </c>
      <c r="X52">
        <v>135.714529</v>
      </c>
      <c r="Y52">
        <v>0</v>
      </c>
      <c r="Z52">
        <v>6.2955800000000002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40.921429000000003</v>
      </c>
      <c r="AH52">
        <v>0</v>
      </c>
      <c r="AI52">
        <v>0</v>
      </c>
      <c r="AJ52">
        <v>0</v>
      </c>
      <c r="AK52">
        <v>25.004345000000001</v>
      </c>
      <c r="AL52">
        <v>12.278389000000001</v>
      </c>
      <c r="AM52">
        <v>15.701123000000001</v>
      </c>
      <c r="AN52">
        <v>0.771401</v>
      </c>
      <c r="AO52">
        <v>0</v>
      </c>
      <c r="AP52">
        <v>0</v>
      </c>
      <c r="AQ52">
        <v>0</v>
      </c>
      <c r="AR52">
        <v>37.117584000000001</v>
      </c>
      <c r="AS52">
        <v>21.967385</v>
      </c>
      <c r="AT52">
        <v>14.405925999999999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74.604694999999992</v>
      </c>
      <c r="BA52">
        <f t="shared" si="1"/>
        <v>2111.5853080000002</v>
      </c>
      <c r="BD52">
        <v>7.16</v>
      </c>
      <c r="BE52">
        <v>1.87</v>
      </c>
      <c r="BF52">
        <v>2.92</v>
      </c>
      <c r="BG52">
        <v>1.77</v>
      </c>
      <c r="BH52">
        <v>5.98</v>
      </c>
      <c r="BI52">
        <v>1.35</v>
      </c>
      <c r="BJ52">
        <v>1.33</v>
      </c>
      <c r="BK52">
        <v>1.68</v>
      </c>
      <c r="BL52">
        <v>1</v>
      </c>
      <c r="BM52">
        <v>0.19</v>
      </c>
      <c r="BN52">
        <v>3.43</v>
      </c>
      <c r="BO52">
        <v>3.63</v>
      </c>
      <c r="BP52">
        <v>0.25</v>
      </c>
      <c r="BQ52">
        <v>1.93</v>
      </c>
      <c r="BR52">
        <v>2.1</v>
      </c>
      <c r="BS52">
        <v>1.58</v>
      </c>
      <c r="BT52">
        <v>2.0454750000000002</v>
      </c>
      <c r="BU52">
        <v>0</v>
      </c>
      <c r="BV52">
        <v>1.927902</v>
      </c>
      <c r="BW52">
        <v>1.866409</v>
      </c>
      <c r="BX52">
        <v>1.8824719999999999</v>
      </c>
      <c r="BY52">
        <v>2.57795</v>
      </c>
      <c r="BZ52">
        <v>1.2752250000000001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5.1043409999999998</v>
      </c>
      <c r="CK52">
        <v>1.7965409999999999</v>
      </c>
      <c r="CL52">
        <v>1.8617429999999999</v>
      </c>
      <c r="CM52">
        <v>3.373329</v>
      </c>
      <c r="CN52">
        <v>3.402895</v>
      </c>
      <c r="CO52">
        <v>0</v>
      </c>
      <c r="CP52">
        <v>4.0903549999999997</v>
      </c>
      <c r="CQ52">
        <v>1.7014469999999999</v>
      </c>
      <c r="CR52">
        <v>0.81273300000000004</v>
      </c>
      <c r="CS52">
        <v>1.3170770000000001</v>
      </c>
      <c r="CT52">
        <v>0.47644199999999998</v>
      </c>
      <c r="CU52">
        <v>0</v>
      </c>
      <c r="CV52">
        <v>0</v>
      </c>
      <c r="CW52">
        <v>0.92235900000000004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74.604694999999992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579.29271200000005</v>
      </c>
      <c r="L53">
        <v>255.728915</v>
      </c>
      <c r="M53">
        <v>89.249346000000003</v>
      </c>
      <c r="N53">
        <v>114.442213</v>
      </c>
      <c r="O53">
        <v>119.87247000000001</v>
      </c>
      <c r="P53">
        <v>101.19930600000001</v>
      </c>
      <c r="Q53">
        <v>0</v>
      </c>
      <c r="R53">
        <v>41.158071999999997</v>
      </c>
      <c r="S53">
        <v>21.054143</v>
      </c>
      <c r="T53">
        <v>0</v>
      </c>
      <c r="U53">
        <v>335.22538500000002</v>
      </c>
      <c r="V53">
        <v>13.688549999999999</v>
      </c>
      <c r="W53">
        <v>42.337744000000001</v>
      </c>
      <c r="X53">
        <v>135.714529</v>
      </c>
      <c r="Y53">
        <v>0</v>
      </c>
      <c r="Z53">
        <v>6.2955800000000002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40.921429000000003</v>
      </c>
      <c r="AH53">
        <v>0</v>
      </c>
      <c r="AI53">
        <v>0</v>
      </c>
      <c r="AJ53">
        <v>0</v>
      </c>
      <c r="AK53">
        <v>25.004345000000001</v>
      </c>
      <c r="AL53">
        <v>12.278389000000001</v>
      </c>
      <c r="AM53">
        <v>15.701123000000001</v>
      </c>
      <c r="AN53">
        <v>0.771401</v>
      </c>
      <c r="AO53">
        <v>0</v>
      </c>
      <c r="AP53">
        <v>0</v>
      </c>
      <c r="AQ53">
        <v>0</v>
      </c>
      <c r="AR53">
        <v>37.117584000000001</v>
      </c>
      <c r="AS53">
        <v>21.967385</v>
      </c>
      <c r="AT53">
        <v>13.58802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74.604694999999992</v>
      </c>
      <c r="BA53">
        <f t="shared" si="1"/>
        <v>2097.2133360000003</v>
      </c>
      <c r="BD53">
        <v>7.16</v>
      </c>
      <c r="BE53">
        <v>1.87</v>
      </c>
      <c r="BF53">
        <v>2.92</v>
      </c>
      <c r="BG53">
        <v>1.77</v>
      </c>
      <c r="BH53">
        <v>5.98</v>
      </c>
      <c r="BI53">
        <v>1.35</v>
      </c>
      <c r="BJ53">
        <v>1.33</v>
      </c>
      <c r="BK53">
        <v>1.68</v>
      </c>
      <c r="BL53">
        <v>1</v>
      </c>
      <c r="BM53">
        <v>0.19</v>
      </c>
      <c r="BN53">
        <v>3.43</v>
      </c>
      <c r="BO53">
        <v>3.63</v>
      </c>
      <c r="BP53">
        <v>0.25</v>
      </c>
      <c r="BQ53">
        <v>1.93</v>
      </c>
      <c r="BR53">
        <v>2.1</v>
      </c>
      <c r="BS53">
        <v>1.58</v>
      </c>
      <c r="BT53">
        <v>2.0454750000000002</v>
      </c>
      <c r="BU53">
        <v>0</v>
      </c>
      <c r="BV53">
        <v>1.927902</v>
      </c>
      <c r="BW53">
        <v>1.866409</v>
      </c>
      <c r="BX53">
        <v>1.8824719999999999</v>
      </c>
      <c r="BY53">
        <v>2.57795</v>
      </c>
      <c r="BZ53">
        <v>1.2752250000000001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5.1043409999999998</v>
      </c>
      <c r="CK53">
        <v>1.7965409999999999</v>
      </c>
      <c r="CL53">
        <v>1.8617429999999999</v>
      </c>
      <c r="CM53">
        <v>3.373329</v>
      </c>
      <c r="CN53">
        <v>3.402895</v>
      </c>
      <c r="CO53">
        <v>0</v>
      </c>
      <c r="CP53">
        <v>4.0903549999999997</v>
      </c>
      <c r="CQ53">
        <v>1.7014469999999999</v>
      </c>
      <c r="CR53">
        <v>0.81273300000000004</v>
      </c>
      <c r="CS53">
        <v>1.3170770000000001</v>
      </c>
      <c r="CT53">
        <v>0.47644199999999998</v>
      </c>
      <c r="CU53">
        <v>0</v>
      </c>
      <c r="CV53">
        <v>0</v>
      </c>
      <c r="CW53">
        <v>0.92235900000000004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74.604694999999992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564.39812800000004</v>
      </c>
      <c r="L54">
        <v>225.25205</v>
      </c>
      <c r="M54">
        <v>89.249346000000003</v>
      </c>
      <c r="N54">
        <v>114.442213</v>
      </c>
      <c r="O54">
        <v>119.87247000000001</v>
      </c>
      <c r="P54">
        <v>101.19930600000001</v>
      </c>
      <c r="Q54">
        <v>0</v>
      </c>
      <c r="R54">
        <v>41.158071999999997</v>
      </c>
      <c r="S54">
        <v>21.054143</v>
      </c>
      <c r="T54">
        <v>0</v>
      </c>
      <c r="U54">
        <v>335.22538500000002</v>
      </c>
      <c r="V54">
        <v>13.688549999999999</v>
      </c>
      <c r="W54">
        <v>42.337744000000001</v>
      </c>
      <c r="X54">
        <v>135.714529</v>
      </c>
      <c r="Y54">
        <v>0</v>
      </c>
      <c r="Z54">
        <v>6.2955800000000002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40.921429000000003</v>
      </c>
      <c r="AH54">
        <v>0</v>
      </c>
      <c r="AI54">
        <v>0</v>
      </c>
      <c r="AJ54">
        <v>0</v>
      </c>
      <c r="AK54">
        <v>25.004345000000001</v>
      </c>
      <c r="AL54">
        <v>12.278389000000001</v>
      </c>
      <c r="AM54">
        <v>15.701123000000001</v>
      </c>
      <c r="AN54">
        <v>0.771401</v>
      </c>
      <c r="AO54">
        <v>0</v>
      </c>
      <c r="AP54">
        <v>0</v>
      </c>
      <c r="AQ54">
        <v>0</v>
      </c>
      <c r="AR54">
        <v>37.117584000000001</v>
      </c>
      <c r="AS54">
        <v>21.967385</v>
      </c>
      <c r="AT54">
        <v>14.405925999999999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74.524694999999994</v>
      </c>
      <c r="BA54">
        <f t="shared" si="1"/>
        <v>2052.5797930000003</v>
      </c>
      <c r="BD54">
        <v>7.16</v>
      </c>
      <c r="BE54">
        <v>1.87</v>
      </c>
      <c r="BF54">
        <v>2.92</v>
      </c>
      <c r="BG54">
        <v>1.77</v>
      </c>
      <c r="BH54">
        <v>5.98</v>
      </c>
      <c r="BI54">
        <v>1.31</v>
      </c>
      <c r="BJ54">
        <v>1.29</v>
      </c>
      <c r="BK54">
        <v>1.68</v>
      </c>
      <c r="BL54">
        <v>1</v>
      </c>
      <c r="BM54">
        <v>0.19</v>
      </c>
      <c r="BN54">
        <v>3.43</v>
      </c>
      <c r="BO54">
        <v>3.63</v>
      </c>
      <c r="BP54">
        <v>0.25</v>
      </c>
      <c r="BQ54">
        <v>1.93</v>
      </c>
      <c r="BR54">
        <v>2.1</v>
      </c>
      <c r="BS54">
        <v>1.58</v>
      </c>
      <c r="BT54">
        <v>2.0454750000000002</v>
      </c>
      <c r="BU54">
        <v>0</v>
      </c>
      <c r="BV54">
        <v>1.927902</v>
      </c>
      <c r="BW54">
        <v>1.866409</v>
      </c>
      <c r="BX54">
        <v>1.8824719999999999</v>
      </c>
      <c r="BY54">
        <v>2.57795</v>
      </c>
      <c r="BZ54">
        <v>1.2752250000000001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5.1043409999999998</v>
      </c>
      <c r="CK54">
        <v>1.7965409999999999</v>
      </c>
      <c r="CL54">
        <v>1.8617429999999999</v>
      </c>
      <c r="CM54">
        <v>3.373329</v>
      </c>
      <c r="CN54">
        <v>3.402895</v>
      </c>
      <c r="CO54">
        <v>0</v>
      </c>
      <c r="CP54">
        <v>4.0903549999999997</v>
      </c>
      <c r="CQ54">
        <v>1.7014469999999999</v>
      </c>
      <c r="CR54">
        <v>0.81273300000000004</v>
      </c>
      <c r="CS54">
        <v>1.3170770000000001</v>
      </c>
      <c r="CT54">
        <v>0.47644199999999998</v>
      </c>
      <c r="CU54">
        <v>0</v>
      </c>
      <c r="CV54">
        <v>0</v>
      </c>
      <c r="CW54">
        <v>0.92235900000000004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74.524694999999994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507.97834399999999</v>
      </c>
      <c r="L55">
        <v>223.62298899999999</v>
      </c>
      <c r="M55">
        <v>89.249346000000003</v>
      </c>
      <c r="N55">
        <v>114.442213</v>
      </c>
      <c r="O55">
        <v>119.87247000000001</v>
      </c>
      <c r="P55">
        <v>101.19930600000001</v>
      </c>
      <c r="Q55">
        <v>0</v>
      </c>
      <c r="R55">
        <v>41.158071999999997</v>
      </c>
      <c r="S55">
        <v>13.375106000000001</v>
      </c>
      <c r="T55">
        <v>0</v>
      </c>
      <c r="U55">
        <v>335.22538500000002</v>
      </c>
      <c r="V55">
        <v>13.688549999999999</v>
      </c>
      <c r="W55">
        <v>32.530239000000002</v>
      </c>
      <c r="X55">
        <v>103.054129</v>
      </c>
      <c r="Y55">
        <v>0</v>
      </c>
      <c r="Z55">
        <v>6.2955800000000002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40.921429000000003</v>
      </c>
      <c r="AH55">
        <v>0</v>
      </c>
      <c r="AI55">
        <v>0</v>
      </c>
      <c r="AJ55">
        <v>0</v>
      </c>
      <c r="AK55">
        <v>25.004345000000001</v>
      </c>
      <c r="AL55">
        <v>12.278389000000001</v>
      </c>
      <c r="AM55">
        <v>15.701123000000001</v>
      </c>
      <c r="AN55">
        <v>0.771401</v>
      </c>
      <c r="AO55">
        <v>0</v>
      </c>
      <c r="AP55">
        <v>0</v>
      </c>
      <c r="AQ55">
        <v>0</v>
      </c>
      <c r="AR55">
        <v>37.117584000000001</v>
      </c>
      <c r="AS55">
        <v>21.967385</v>
      </c>
      <c r="AT55">
        <v>14.405925999999999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74.524694999999994</v>
      </c>
      <c r="BA55">
        <f t="shared" si="1"/>
        <v>1944.384006</v>
      </c>
      <c r="BD55">
        <v>7.16</v>
      </c>
      <c r="BE55">
        <v>1.87</v>
      </c>
      <c r="BF55">
        <v>2.92</v>
      </c>
      <c r="BG55">
        <v>1.77</v>
      </c>
      <c r="BH55">
        <v>5.98</v>
      </c>
      <c r="BI55">
        <v>1.31</v>
      </c>
      <c r="BJ55">
        <v>1.29</v>
      </c>
      <c r="BK55">
        <v>1.68</v>
      </c>
      <c r="BL55">
        <v>1</v>
      </c>
      <c r="BM55">
        <v>0.19</v>
      </c>
      <c r="BN55">
        <v>3.43</v>
      </c>
      <c r="BO55">
        <v>3.63</v>
      </c>
      <c r="BP55">
        <v>0.25</v>
      </c>
      <c r="BQ55">
        <v>1.93</v>
      </c>
      <c r="BR55">
        <v>2.1</v>
      </c>
      <c r="BS55">
        <v>1.58</v>
      </c>
      <c r="BT55">
        <v>2.0454750000000002</v>
      </c>
      <c r="BU55">
        <v>0</v>
      </c>
      <c r="BV55">
        <v>1.927902</v>
      </c>
      <c r="BW55">
        <v>1.866409</v>
      </c>
      <c r="BX55">
        <v>1.8824719999999999</v>
      </c>
      <c r="BY55">
        <v>2.57795</v>
      </c>
      <c r="BZ55">
        <v>1.2752250000000001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5.1043409999999998</v>
      </c>
      <c r="CK55">
        <v>1.7965409999999999</v>
      </c>
      <c r="CL55">
        <v>1.8617429999999999</v>
      </c>
      <c r="CM55">
        <v>3.373329</v>
      </c>
      <c r="CN55">
        <v>3.402895</v>
      </c>
      <c r="CO55">
        <v>0</v>
      </c>
      <c r="CP55">
        <v>4.0903549999999997</v>
      </c>
      <c r="CQ55">
        <v>1.7014469999999999</v>
      </c>
      <c r="CR55">
        <v>0.81273300000000004</v>
      </c>
      <c r="CS55">
        <v>1.3170770000000001</v>
      </c>
      <c r="CT55">
        <v>0.47644199999999998</v>
      </c>
      <c r="CU55">
        <v>0</v>
      </c>
      <c r="CV55">
        <v>0</v>
      </c>
      <c r="CW55">
        <v>0.92235900000000004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74.524694999999994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477.4889</v>
      </c>
      <c r="L56">
        <v>223.62298899999999</v>
      </c>
      <c r="M56">
        <v>89.249346000000003</v>
      </c>
      <c r="N56">
        <v>114.442213</v>
      </c>
      <c r="O56">
        <v>119.87247000000001</v>
      </c>
      <c r="P56">
        <v>101.19930600000001</v>
      </c>
      <c r="Q56">
        <v>0</v>
      </c>
      <c r="R56">
        <v>41.158071999999997</v>
      </c>
      <c r="S56">
        <v>13.375106000000001</v>
      </c>
      <c r="T56">
        <v>0</v>
      </c>
      <c r="U56">
        <v>335.22538500000002</v>
      </c>
      <c r="V56">
        <v>13.688549999999999</v>
      </c>
      <c r="W56">
        <v>32.530239000000002</v>
      </c>
      <c r="X56">
        <v>103.054129</v>
      </c>
      <c r="Y56">
        <v>0</v>
      </c>
      <c r="Z56">
        <v>6.2955800000000002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40.921429000000003</v>
      </c>
      <c r="AH56">
        <v>0</v>
      </c>
      <c r="AI56">
        <v>0</v>
      </c>
      <c r="AJ56">
        <v>0</v>
      </c>
      <c r="AK56">
        <v>25.004345000000001</v>
      </c>
      <c r="AL56">
        <v>12.278389000000001</v>
      </c>
      <c r="AM56">
        <v>15.701123000000001</v>
      </c>
      <c r="AN56">
        <v>0.771401</v>
      </c>
      <c r="AO56">
        <v>0</v>
      </c>
      <c r="AP56">
        <v>0</v>
      </c>
      <c r="AQ56">
        <v>0</v>
      </c>
      <c r="AR56">
        <v>37.117584000000001</v>
      </c>
      <c r="AS56">
        <v>21.967385</v>
      </c>
      <c r="AT56">
        <v>14.405925999999999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74.524694999999994</v>
      </c>
      <c r="BA56">
        <f t="shared" si="1"/>
        <v>1913.8945620000002</v>
      </c>
      <c r="BD56">
        <v>7.16</v>
      </c>
      <c r="BE56">
        <v>1.87</v>
      </c>
      <c r="BF56">
        <v>2.92</v>
      </c>
      <c r="BG56">
        <v>1.77</v>
      </c>
      <c r="BH56">
        <v>5.98</v>
      </c>
      <c r="BI56">
        <v>1.31</v>
      </c>
      <c r="BJ56">
        <v>1.29</v>
      </c>
      <c r="BK56">
        <v>1.68</v>
      </c>
      <c r="BL56">
        <v>1</v>
      </c>
      <c r="BM56">
        <v>0.19</v>
      </c>
      <c r="BN56">
        <v>3.43</v>
      </c>
      <c r="BO56">
        <v>3.63</v>
      </c>
      <c r="BP56">
        <v>0.25</v>
      </c>
      <c r="BQ56">
        <v>1.93</v>
      </c>
      <c r="BR56">
        <v>2.1</v>
      </c>
      <c r="BS56">
        <v>1.58</v>
      </c>
      <c r="BT56">
        <v>2.0454750000000002</v>
      </c>
      <c r="BU56">
        <v>0</v>
      </c>
      <c r="BV56">
        <v>1.927902</v>
      </c>
      <c r="BW56">
        <v>1.866409</v>
      </c>
      <c r="BX56">
        <v>1.8824719999999999</v>
      </c>
      <c r="BY56">
        <v>2.57795</v>
      </c>
      <c r="BZ56">
        <v>1.2752250000000001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5.1043409999999998</v>
      </c>
      <c r="CK56">
        <v>1.7965409999999999</v>
      </c>
      <c r="CL56">
        <v>1.8617429999999999</v>
      </c>
      <c r="CM56">
        <v>3.373329</v>
      </c>
      <c r="CN56">
        <v>3.402895</v>
      </c>
      <c r="CO56">
        <v>0</v>
      </c>
      <c r="CP56">
        <v>4.0903549999999997</v>
      </c>
      <c r="CQ56">
        <v>1.7014469999999999</v>
      </c>
      <c r="CR56">
        <v>0.81273300000000004</v>
      </c>
      <c r="CS56">
        <v>1.3170770000000001</v>
      </c>
      <c r="CT56">
        <v>0.47644199999999998</v>
      </c>
      <c r="CU56">
        <v>0</v>
      </c>
      <c r="CV56">
        <v>0</v>
      </c>
      <c r="CW56">
        <v>0.92235900000000004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74.524694999999994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470.95681999999999</v>
      </c>
      <c r="L57">
        <v>221.55537799999999</v>
      </c>
      <c r="M57">
        <v>89.249346000000003</v>
      </c>
      <c r="N57">
        <v>114.442213</v>
      </c>
      <c r="O57">
        <v>119.87247000000001</v>
      </c>
      <c r="P57">
        <v>101.19930600000001</v>
      </c>
      <c r="Q57">
        <v>0</v>
      </c>
      <c r="R57">
        <v>41.158071999999997</v>
      </c>
      <c r="S57">
        <v>13.375106000000001</v>
      </c>
      <c r="T57">
        <v>0</v>
      </c>
      <c r="U57">
        <v>335.22538500000002</v>
      </c>
      <c r="V57">
        <v>13.688549999999999</v>
      </c>
      <c r="W57">
        <v>42.337744000000001</v>
      </c>
      <c r="X57">
        <v>135.714529</v>
      </c>
      <c r="Y57">
        <v>0</v>
      </c>
      <c r="Z57">
        <v>6.2955800000000002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40.921429000000003</v>
      </c>
      <c r="AH57">
        <v>0</v>
      </c>
      <c r="AI57">
        <v>0</v>
      </c>
      <c r="AJ57">
        <v>0</v>
      </c>
      <c r="AK57">
        <v>25.004345000000001</v>
      </c>
      <c r="AL57">
        <v>12.278389000000001</v>
      </c>
      <c r="AM57">
        <v>15.701123000000001</v>
      </c>
      <c r="AN57">
        <v>0.771401</v>
      </c>
      <c r="AO57">
        <v>0</v>
      </c>
      <c r="AP57">
        <v>0</v>
      </c>
      <c r="AQ57">
        <v>0</v>
      </c>
      <c r="AR57">
        <v>37.117584000000001</v>
      </c>
      <c r="AS57">
        <v>21.967385</v>
      </c>
      <c r="AT57">
        <v>14.405925999999999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74.524694999999994</v>
      </c>
      <c r="BA57">
        <f t="shared" si="1"/>
        <v>1947.762776</v>
      </c>
      <c r="BD57">
        <v>7.16</v>
      </c>
      <c r="BE57">
        <v>1.87</v>
      </c>
      <c r="BF57">
        <v>2.92</v>
      </c>
      <c r="BG57">
        <v>1.77</v>
      </c>
      <c r="BH57">
        <v>5.98</v>
      </c>
      <c r="BI57">
        <v>1.31</v>
      </c>
      <c r="BJ57">
        <v>1.29</v>
      </c>
      <c r="BK57">
        <v>1.68</v>
      </c>
      <c r="BL57">
        <v>1</v>
      </c>
      <c r="BM57">
        <v>0.19</v>
      </c>
      <c r="BN57">
        <v>3.43</v>
      </c>
      <c r="BO57">
        <v>3.63</v>
      </c>
      <c r="BP57">
        <v>0.25</v>
      </c>
      <c r="BQ57">
        <v>1.93</v>
      </c>
      <c r="BR57">
        <v>2.1</v>
      </c>
      <c r="BS57">
        <v>1.58</v>
      </c>
      <c r="BT57">
        <v>2.0454750000000002</v>
      </c>
      <c r="BU57">
        <v>0</v>
      </c>
      <c r="BV57">
        <v>1.927902</v>
      </c>
      <c r="BW57">
        <v>1.866409</v>
      </c>
      <c r="BX57">
        <v>1.8824719999999999</v>
      </c>
      <c r="BY57">
        <v>2.57795</v>
      </c>
      <c r="BZ57">
        <v>1.2752250000000001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5.1043409999999998</v>
      </c>
      <c r="CK57">
        <v>1.7965409999999999</v>
      </c>
      <c r="CL57">
        <v>1.8617429999999999</v>
      </c>
      <c r="CM57">
        <v>3.373329</v>
      </c>
      <c r="CN57">
        <v>3.402895</v>
      </c>
      <c r="CO57">
        <v>0</v>
      </c>
      <c r="CP57">
        <v>4.0903549999999997</v>
      </c>
      <c r="CQ57">
        <v>1.7014469999999999</v>
      </c>
      <c r="CR57">
        <v>0.81273300000000004</v>
      </c>
      <c r="CS57">
        <v>1.3170770000000001</v>
      </c>
      <c r="CT57">
        <v>0.47644199999999998</v>
      </c>
      <c r="CU57">
        <v>0</v>
      </c>
      <c r="CV57">
        <v>0</v>
      </c>
      <c r="CW57">
        <v>0.92235900000000004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74.524694999999994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457.41235999999998</v>
      </c>
      <c r="L58">
        <v>221.55537799999999</v>
      </c>
      <c r="M58">
        <v>89.249346000000003</v>
      </c>
      <c r="N58">
        <v>114.442213</v>
      </c>
      <c r="O58">
        <v>119.87247000000001</v>
      </c>
      <c r="P58">
        <v>101.19930600000001</v>
      </c>
      <c r="Q58">
        <v>0</v>
      </c>
      <c r="R58">
        <v>41.158071999999997</v>
      </c>
      <c r="S58">
        <v>13.375106000000001</v>
      </c>
      <c r="T58">
        <v>0</v>
      </c>
      <c r="U58">
        <v>335.22538500000002</v>
      </c>
      <c r="V58">
        <v>13.688549999999999</v>
      </c>
      <c r="W58">
        <v>42.337744000000001</v>
      </c>
      <c r="X58">
        <v>135.714529</v>
      </c>
      <c r="Y58">
        <v>0</v>
      </c>
      <c r="Z58">
        <v>6.2955800000000002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8.7847679999999997</v>
      </c>
      <c r="AG58">
        <v>40.921429000000003</v>
      </c>
      <c r="AH58">
        <v>0</v>
      </c>
      <c r="AI58">
        <v>0</v>
      </c>
      <c r="AJ58">
        <v>0</v>
      </c>
      <c r="AK58">
        <v>25.004345000000001</v>
      </c>
      <c r="AL58">
        <v>12.278389000000001</v>
      </c>
      <c r="AM58">
        <v>15.701123000000001</v>
      </c>
      <c r="AN58">
        <v>0.771401</v>
      </c>
      <c r="AO58">
        <v>0</v>
      </c>
      <c r="AP58">
        <v>0</v>
      </c>
      <c r="AQ58">
        <v>12.238357000000001</v>
      </c>
      <c r="AR58">
        <v>37.117584000000001</v>
      </c>
      <c r="AS58">
        <v>21.967385</v>
      </c>
      <c r="AT58">
        <v>14.405925999999999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74.524694999999994</v>
      </c>
      <c r="BA58">
        <f t="shared" si="1"/>
        <v>1955.2414409999999</v>
      </c>
      <c r="BD58">
        <v>7.16</v>
      </c>
      <c r="BE58">
        <v>1.87</v>
      </c>
      <c r="BF58">
        <v>2.92</v>
      </c>
      <c r="BG58">
        <v>1.77</v>
      </c>
      <c r="BH58">
        <v>5.98</v>
      </c>
      <c r="BI58">
        <v>1.31</v>
      </c>
      <c r="BJ58">
        <v>1.29</v>
      </c>
      <c r="BK58">
        <v>1.68</v>
      </c>
      <c r="BL58">
        <v>1</v>
      </c>
      <c r="BM58">
        <v>0.19</v>
      </c>
      <c r="BN58">
        <v>3.43</v>
      </c>
      <c r="BO58">
        <v>3.63</v>
      </c>
      <c r="BP58">
        <v>0.25</v>
      </c>
      <c r="BQ58">
        <v>1.93</v>
      </c>
      <c r="BR58">
        <v>2.1</v>
      </c>
      <c r="BS58">
        <v>1.58</v>
      </c>
      <c r="BT58">
        <v>2.0454750000000002</v>
      </c>
      <c r="BU58">
        <v>0</v>
      </c>
      <c r="BV58">
        <v>1.927902</v>
      </c>
      <c r="BW58">
        <v>1.866409</v>
      </c>
      <c r="BX58">
        <v>1.8824719999999999</v>
      </c>
      <c r="BY58">
        <v>2.57795</v>
      </c>
      <c r="BZ58">
        <v>1.2752250000000001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5.1043409999999998</v>
      </c>
      <c r="CK58">
        <v>1.7965409999999999</v>
      </c>
      <c r="CL58">
        <v>1.8617429999999999</v>
      </c>
      <c r="CM58">
        <v>3.373329</v>
      </c>
      <c r="CN58">
        <v>3.402895</v>
      </c>
      <c r="CO58">
        <v>0</v>
      </c>
      <c r="CP58">
        <v>4.0903549999999997</v>
      </c>
      <c r="CQ58">
        <v>1.7014469999999999</v>
      </c>
      <c r="CR58">
        <v>0.81273300000000004</v>
      </c>
      <c r="CS58">
        <v>1.3170770000000001</v>
      </c>
      <c r="CT58">
        <v>0.47644199999999998</v>
      </c>
      <c r="CU58">
        <v>0</v>
      </c>
      <c r="CV58">
        <v>0</v>
      </c>
      <c r="CW58">
        <v>0.92235900000000004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74.524694999999994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495.90734800000001</v>
      </c>
      <c r="L59">
        <v>221.55537799999999</v>
      </c>
      <c r="M59">
        <v>89.249346000000003</v>
      </c>
      <c r="N59">
        <v>114.442213</v>
      </c>
      <c r="O59">
        <v>119.87247000000001</v>
      </c>
      <c r="P59">
        <v>101.19930600000001</v>
      </c>
      <c r="Q59">
        <v>0</v>
      </c>
      <c r="R59">
        <v>41.158071999999997</v>
      </c>
      <c r="S59">
        <v>21.025324999999999</v>
      </c>
      <c r="T59">
        <v>0</v>
      </c>
      <c r="U59">
        <v>335.22538500000002</v>
      </c>
      <c r="V59">
        <v>13.688549999999999</v>
      </c>
      <c r="W59">
        <v>42.337744000000001</v>
      </c>
      <c r="X59">
        <v>135.714529</v>
      </c>
      <c r="Y59">
        <v>0</v>
      </c>
      <c r="Z59">
        <v>6.2955800000000002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8.7847679999999997</v>
      </c>
      <c r="AG59">
        <v>40.921429000000003</v>
      </c>
      <c r="AH59">
        <v>0</v>
      </c>
      <c r="AI59">
        <v>0</v>
      </c>
      <c r="AJ59">
        <v>0</v>
      </c>
      <c r="AK59">
        <v>25.004345000000001</v>
      </c>
      <c r="AL59">
        <v>12.278389000000001</v>
      </c>
      <c r="AM59">
        <v>15.701123000000001</v>
      </c>
      <c r="AN59">
        <v>0.771401</v>
      </c>
      <c r="AO59">
        <v>0</v>
      </c>
      <c r="AP59">
        <v>0</v>
      </c>
      <c r="AQ59">
        <v>24.603535999999998</v>
      </c>
      <c r="AR59">
        <v>37.117584000000001</v>
      </c>
      <c r="AS59">
        <v>21.967385</v>
      </c>
      <c r="AT59">
        <v>14.405925999999999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74.524694999999994</v>
      </c>
      <c r="BA59">
        <f t="shared" si="1"/>
        <v>2013.7518270000003</v>
      </c>
      <c r="BD59">
        <v>7.16</v>
      </c>
      <c r="BE59">
        <v>1.87</v>
      </c>
      <c r="BF59">
        <v>2.92</v>
      </c>
      <c r="BG59">
        <v>1.77</v>
      </c>
      <c r="BH59">
        <v>5.98</v>
      </c>
      <c r="BI59">
        <v>1.31</v>
      </c>
      <c r="BJ59">
        <v>1.29</v>
      </c>
      <c r="BK59">
        <v>1.68</v>
      </c>
      <c r="BL59">
        <v>1</v>
      </c>
      <c r="BM59">
        <v>0.19</v>
      </c>
      <c r="BN59">
        <v>3.43</v>
      </c>
      <c r="BO59">
        <v>3.63</v>
      </c>
      <c r="BP59">
        <v>0.25</v>
      </c>
      <c r="BQ59">
        <v>1.93</v>
      </c>
      <c r="BR59">
        <v>2.1</v>
      </c>
      <c r="BS59">
        <v>1.58</v>
      </c>
      <c r="BT59">
        <v>2.0454750000000002</v>
      </c>
      <c r="BU59">
        <v>0</v>
      </c>
      <c r="BV59">
        <v>1.927902</v>
      </c>
      <c r="BW59">
        <v>1.866409</v>
      </c>
      <c r="BX59">
        <v>1.8824719999999999</v>
      </c>
      <c r="BY59">
        <v>2.57795</v>
      </c>
      <c r="BZ59">
        <v>1.2752250000000001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5.1043409999999998</v>
      </c>
      <c r="CK59">
        <v>1.7965409999999999</v>
      </c>
      <c r="CL59">
        <v>1.8617429999999999</v>
      </c>
      <c r="CM59">
        <v>3.373329</v>
      </c>
      <c r="CN59">
        <v>3.402895</v>
      </c>
      <c r="CO59">
        <v>0</v>
      </c>
      <c r="CP59">
        <v>4.0903549999999997</v>
      </c>
      <c r="CQ59">
        <v>1.7014469999999999</v>
      </c>
      <c r="CR59">
        <v>0.81273300000000004</v>
      </c>
      <c r="CS59">
        <v>1.3170770000000001</v>
      </c>
      <c r="CT59">
        <v>0.47644199999999998</v>
      </c>
      <c r="CU59">
        <v>0</v>
      </c>
      <c r="CV59">
        <v>0</v>
      </c>
      <c r="CW59">
        <v>0.92235900000000004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74.524694999999994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490.85459200000003</v>
      </c>
      <c r="L60">
        <v>221.55537799999999</v>
      </c>
      <c r="M60">
        <v>89.249346000000003</v>
      </c>
      <c r="N60">
        <v>114.442213</v>
      </c>
      <c r="O60">
        <v>119.87247000000001</v>
      </c>
      <c r="P60">
        <v>101.19930600000001</v>
      </c>
      <c r="Q60">
        <v>0</v>
      </c>
      <c r="R60">
        <v>41.158071999999997</v>
      </c>
      <c r="S60">
        <v>21.054143</v>
      </c>
      <c r="T60">
        <v>0</v>
      </c>
      <c r="U60">
        <v>335.22538500000002</v>
      </c>
      <c r="V60">
        <v>13.688549999999999</v>
      </c>
      <c r="W60">
        <v>42.337744000000001</v>
      </c>
      <c r="X60">
        <v>135.714529</v>
      </c>
      <c r="Y60">
        <v>0</v>
      </c>
      <c r="Z60">
        <v>6.2955800000000002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8.7847679999999997</v>
      </c>
      <c r="AG60">
        <v>40.921429000000003</v>
      </c>
      <c r="AH60">
        <v>0</v>
      </c>
      <c r="AI60">
        <v>0</v>
      </c>
      <c r="AJ60">
        <v>0</v>
      </c>
      <c r="AK60">
        <v>25.004345000000001</v>
      </c>
      <c r="AL60">
        <v>12.278389000000001</v>
      </c>
      <c r="AM60">
        <v>15.701123000000001</v>
      </c>
      <c r="AN60">
        <v>0.771401</v>
      </c>
      <c r="AO60">
        <v>0</v>
      </c>
      <c r="AP60">
        <v>0</v>
      </c>
      <c r="AQ60">
        <v>36.524836999999998</v>
      </c>
      <c r="AR60">
        <v>37.117584000000001</v>
      </c>
      <c r="AS60">
        <v>21.967385</v>
      </c>
      <c r="AT60">
        <v>14.405925999999999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74.524694999999994</v>
      </c>
      <c r="BA60">
        <f t="shared" si="1"/>
        <v>2020.6491900000001</v>
      </c>
      <c r="BD60">
        <v>7.16</v>
      </c>
      <c r="BE60">
        <v>1.87</v>
      </c>
      <c r="BF60">
        <v>2.92</v>
      </c>
      <c r="BG60">
        <v>1.77</v>
      </c>
      <c r="BH60">
        <v>5.98</v>
      </c>
      <c r="BI60">
        <v>1.31</v>
      </c>
      <c r="BJ60">
        <v>1.29</v>
      </c>
      <c r="BK60">
        <v>1.68</v>
      </c>
      <c r="BL60">
        <v>1</v>
      </c>
      <c r="BM60">
        <v>0.19</v>
      </c>
      <c r="BN60">
        <v>3.43</v>
      </c>
      <c r="BO60">
        <v>3.63</v>
      </c>
      <c r="BP60">
        <v>0.25</v>
      </c>
      <c r="BQ60">
        <v>1.93</v>
      </c>
      <c r="BR60">
        <v>2.1</v>
      </c>
      <c r="BS60">
        <v>1.58</v>
      </c>
      <c r="BT60">
        <v>2.0454750000000002</v>
      </c>
      <c r="BU60">
        <v>0</v>
      </c>
      <c r="BV60">
        <v>1.927902</v>
      </c>
      <c r="BW60">
        <v>1.866409</v>
      </c>
      <c r="BX60">
        <v>1.8824719999999999</v>
      </c>
      <c r="BY60">
        <v>2.57795</v>
      </c>
      <c r="BZ60">
        <v>1.2752250000000001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5.1043409999999998</v>
      </c>
      <c r="CK60">
        <v>1.7965409999999999</v>
      </c>
      <c r="CL60">
        <v>1.8617429999999999</v>
      </c>
      <c r="CM60">
        <v>3.373329</v>
      </c>
      <c r="CN60">
        <v>3.402895</v>
      </c>
      <c r="CO60">
        <v>0</v>
      </c>
      <c r="CP60">
        <v>4.0903549999999997</v>
      </c>
      <c r="CQ60">
        <v>1.7014469999999999</v>
      </c>
      <c r="CR60">
        <v>0.81273300000000004</v>
      </c>
      <c r="CS60">
        <v>1.3170770000000001</v>
      </c>
      <c r="CT60">
        <v>0.47644199999999998</v>
      </c>
      <c r="CU60">
        <v>0</v>
      </c>
      <c r="CV60">
        <v>0</v>
      </c>
      <c r="CW60">
        <v>0.92235900000000004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74.524694999999994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495.73444000000001</v>
      </c>
      <c r="L61">
        <v>221.55537799999999</v>
      </c>
      <c r="M61">
        <v>89.249346000000003</v>
      </c>
      <c r="N61">
        <v>114.442213</v>
      </c>
      <c r="O61">
        <v>119.87247000000001</v>
      </c>
      <c r="P61">
        <v>101.19930600000001</v>
      </c>
      <c r="Q61">
        <v>0</v>
      </c>
      <c r="R61">
        <v>41.158071999999997</v>
      </c>
      <c r="S61">
        <v>21.054143</v>
      </c>
      <c r="T61">
        <v>0</v>
      </c>
      <c r="U61">
        <v>335.22538500000002</v>
      </c>
      <c r="V61">
        <v>13.688549999999999</v>
      </c>
      <c r="W61">
        <v>42.337744000000001</v>
      </c>
      <c r="X61">
        <v>135.714529</v>
      </c>
      <c r="Y61">
        <v>0</v>
      </c>
      <c r="Z61">
        <v>6.2955800000000002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8.7847679999999997</v>
      </c>
      <c r="AG61">
        <v>40.921429000000003</v>
      </c>
      <c r="AH61">
        <v>0</v>
      </c>
      <c r="AI61">
        <v>0</v>
      </c>
      <c r="AJ61">
        <v>0</v>
      </c>
      <c r="AK61">
        <v>25.004345000000001</v>
      </c>
      <c r="AL61">
        <v>23.440560999999999</v>
      </c>
      <c r="AM61">
        <v>15.701123000000001</v>
      </c>
      <c r="AN61">
        <v>0.771401</v>
      </c>
      <c r="AO61">
        <v>0</v>
      </c>
      <c r="AP61">
        <v>0</v>
      </c>
      <c r="AQ61">
        <v>36.524836999999998</v>
      </c>
      <c r="AR61">
        <v>37.117584000000001</v>
      </c>
      <c r="AS61">
        <v>21.967385</v>
      </c>
      <c r="AT61">
        <v>14.405925999999999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75.001136999999986</v>
      </c>
      <c r="BA61">
        <f t="shared" si="1"/>
        <v>2037.1676519999999</v>
      </c>
      <c r="BD61">
        <v>7.16</v>
      </c>
      <c r="BE61">
        <v>1.87</v>
      </c>
      <c r="BF61">
        <v>2.92</v>
      </c>
      <c r="BG61">
        <v>1.77</v>
      </c>
      <c r="BH61">
        <v>5.98</v>
      </c>
      <c r="BI61">
        <v>1.31</v>
      </c>
      <c r="BJ61">
        <v>1.29</v>
      </c>
      <c r="BK61">
        <v>1.68</v>
      </c>
      <c r="BL61">
        <v>1</v>
      </c>
      <c r="BM61">
        <v>0.19</v>
      </c>
      <c r="BN61">
        <v>3.43</v>
      </c>
      <c r="BO61">
        <v>3.63</v>
      </c>
      <c r="BP61">
        <v>0.25</v>
      </c>
      <c r="BQ61">
        <v>1.93</v>
      </c>
      <c r="BR61">
        <v>2.1</v>
      </c>
      <c r="BS61">
        <v>1.58</v>
      </c>
      <c r="BT61">
        <v>2.0454750000000002</v>
      </c>
      <c r="BU61">
        <v>0</v>
      </c>
      <c r="BV61">
        <v>1.927902</v>
      </c>
      <c r="BW61">
        <v>1.866409</v>
      </c>
      <c r="BX61">
        <v>1.8824719999999999</v>
      </c>
      <c r="BY61">
        <v>2.57795</v>
      </c>
      <c r="BZ61">
        <v>1.2752250000000001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5.1043409999999998</v>
      </c>
      <c r="CK61">
        <v>1.7965409999999999</v>
      </c>
      <c r="CL61">
        <v>1.8617429999999999</v>
      </c>
      <c r="CM61">
        <v>3.373329</v>
      </c>
      <c r="CN61">
        <v>3.402895</v>
      </c>
      <c r="CO61">
        <v>0</v>
      </c>
      <c r="CP61">
        <v>4.0903549999999997</v>
      </c>
      <c r="CQ61">
        <v>1.7014469999999999</v>
      </c>
      <c r="CR61">
        <v>0.81273300000000004</v>
      </c>
      <c r="CS61">
        <v>1.3170770000000001</v>
      </c>
      <c r="CT61">
        <v>0.95288399999999995</v>
      </c>
      <c r="CU61">
        <v>0</v>
      </c>
      <c r="CV61">
        <v>0</v>
      </c>
      <c r="CW61">
        <v>0.92235900000000004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75.001136999999986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494.994778</v>
      </c>
      <c r="L62">
        <v>268.95637699999997</v>
      </c>
      <c r="M62">
        <v>89.249346000000003</v>
      </c>
      <c r="N62">
        <v>114.442213</v>
      </c>
      <c r="O62">
        <v>119.87247000000001</v>
      </c>
      <c r="P62">
        <v>101.19930600000001</v>
      </c>
      <c r="Q62">
        <v>0</v>
      </c>
      <c r="R62">
        <v>41.158071999999997</v>
      </c>
      <c r="S62">
        <v>21.054143</v>
      </c>
      <c r="T62">
        <v>0</v>
      </c>
      <c r="U62">
        <v>335.22538500000002</v>
      </c>
      <c r="V62">
        <v>13.688549999999999</v>
      </c>
      <c r="W62">
        <v>42.337744000000001</v>
      </c>
      <c r="X62">
        <v>135.714529</v>
      </c>
      <c r="Y62">
        <v>0</v>
      </c>
      <c r="Z62">
        <v>6.2955800000000002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8.7847679999999997</v>
      </c>
      <c r="AG62">
        <v>40.921429000000003</v>
      </c>
      <c r="AH62">
        <v>0</v>
      </c>
      <c r="AI62">
        <v>0</v>
      </c>
      <c r="AJ62">
        <v>0</v>
      </c>
      <c r="AK62">
        <v>25.004345000000001</v>
      </c>
      <c r="AL62">
        <v>23.440560999999999</v>
      </c>
      <c r="AM62">
        <v>15.701123000000001</v>
      </c>
      <c r="AN62">
        <v>0.771401</v>
      </c>
      <c r="AO62">
        <v>0</v>
      </c>
      <c r="AP62">
        <v>0</v>
      </c>
      <c r="AQ62">
        <v>36.524836999999998</v>
      </c>
      <c r="AR62">
        <v>37.117584000000001</v>
      </c>
      <c r="AS62">
        <v>21.967385</v>
      </c>
      <c r="AT62">
        <v>14.405925999999999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74.951136999999989</v>
      </c>
      <c r="BA62">
        <f t="shared" si="1"/>
        <v>2083.7789889999999</v>
      </c>
      <c r="BD62">
        <v>7.16</v>
      </c>
      <c r="BE62">
        <v>1.87</v>
      </c>
      <c r="BF62">
        <v>2.92</v>
      </c>
      <c r="BG62">
        <v>1.77</v>
      </c>
      <c r="BH62">
        <v>5.98</v>
      </c>
      <c r="BI62">
        <v>1.28</v>
      </c>
      <c r="BJ62">
        <v>1.27</v>
      </c>
      <c r="BK62">
        <v>1.68</v>
      </c>
      <c r="BL62">
        <v>1</v>
      </c>
      <c r="BM62">
        <v>0.19</v>
      </c>
      <c r="BN62">
        <v>3.43</v>
      </c>
      <c r="BO62">
        <v>3.63</v>
      </c>
      <c r="BP62">
        <v>0.25</v>
      </c>
      <c r="BQ62">
        <v>1.93</v>
      </c>
      <c r="BR62">
        <v>2.1</v>
      </c>
      <c r="BS62">
        <v>1.58</v>
      </c>
      <c r="BT62">
        <v>2.0454750000000002</v>
      </c>
      <c r="BU62">
        <v>0</v>
      </c>
      <c r="BV62">
        <v>1.927902</v>
      </c>
      <c r="BW62">
        <v>1.866409</v>
      </c>
      <c r="BX62">
        <v>1.8824719999999999</v>
      </c>
      <c r="BY62">
        <v>2.57795</v>
      </c>
      <c r="BZ62">
        <v>1.2752250000000001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5.1043409999999998</v>
      </c>
      <c r="CK62">
        <v>1.7965409999999999</v>
      </c>
      <c r="CL62">
        <v>1.8617429999999999</v>
      </c>
      <c r="CM62">
        <v>3.373329</v>
      </c>
      <c r="CN62">
        <v>3.402895</v>
      </c>
      <c r="CO62">
        <v>0</v>
      </c>
      <c r="CP62">
        <v>4.0903549999999997</v>
      </c>
      <c r="CQ62">
        <v>1.7014469999999999</v>
      </c>
      <c r="CR62">
        <v>0.81273300000000004</v>
      </c>
      <c r="CS62">
        <v>1.3170770000000001</v>
      </c>
      <c r="CT62">
        <v>0.95288399999999995</v>
      </c>
      <c r="CU62">
        <v>0</v>
      </c>
      <c r="CV62">
        <v>0</v>
      </c>
      <c r="CW62">
        <v>0.92235900000000004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74.951136999999989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535.59928000000002</v>
      </c>
      <c r="L63">
        <v>296.64086900000001</v>
      </c>
      <c r="M63">
        <v>89.249346000000003</v>
      </c>
      <c r="N63">
        <v>114.442213</v>
      </c>
      <c r="O63">
        <v>119.87247000000001</v>
      </c>
      <c r="P63">
        <v>101.19930600000001</v>
      </c>
      <c r="Q63">
        <v>0</v>
      </c>
      <c r="R63">
        <v>41.158071999999997</v>
      </c>
      <c r="S63">
        <v>25.559356999999999</v>
      </c>
      <c r="T63">
        <v>0</v>
      </c>
      <c r="U63">
        <v>335.22538500000002</v>
      </c>
      <c r="V63">
        <v>13.688549999999999</v>
      </c>
      <c r="W63">
        <v>42.337744000000001</v>
      </c>
      <c r="X63">
        <v>137.72769600000001</v>
      </c>
      <c r="Y63">
        <v>0</v>
      </c>
      <c r="Z63">
        <v>6.2955800000000002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8.7847679999999997</v>
      </c>
      <c r="AG63">
        <v>40.921429000000003</v>
      </c>
      <c r="AH63">
        <v>0</v>
      </c>
      <c r="AI63">
        <v>0</v>
      </c>
      <c r="AJ63">
        <v>0</v>
      </c>
      <c r="AK63">
        <v>25.004345000000001</v>
      </c>
      <c r="AL63">
        <v>23.440560999999999</v>
      </c>
      <c r="AM63">
        <v>15.701123000000001</v>
      </c>
      <c r="AN63">
        <v>0.771401</v>
      </c>
      <c r="AO63">
        <v>0</v>
      </c>
      <c r="AP63">
        <v>0</v>
      </c>
      <c r="AQ63">
        <v>36.524836999999998</v>
      </c>
      <c r="AR63">
        <v>37.117584000000001</v>
      </c>
      <c r="AS63">
        <v>21.967385</v>
      </c>
      <c r="AT63">
        <v>14.405925999999999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75.021136999999996</v>
      </c>
      <c r="BA63">
        <f t="shared" si="1"/>
        <v>2158.6563639999999</v>
      </c>
      <c r="BD63">
        <v>7.23</v>
      </c>
      <c r="BE63">
        <v>1.87</v>
      </c>
      <c r="BF63">
        <v>2.92</v>
      </c>
      <c r="BG63">
        <v>1.77</v>
      </c>
      <c r="BH63">
        <v>5.98</v>
      </c>
      <c r="BI63">
        <v>1.28</v>
      </c>
      <c r="BJ63">
        <v>1.27</v>
      </c>
      <c r="BK63">
        <v>1.68</v>
      </c>
      <c r="BL63">
        <v>1</v>
      </c>
      <c r="BM63">
        <v>0.19</v>
      </c>
      <c r="BN63">
        <v>3.43</v>
      </c>
      <c r="BO63">
        <v>3.63</v>
      </c>
      <c r="BP63">
        <v>0.25</v>
      </c>
      <c r="BQ63">
        <v>1.93</v>
      </c>
      <c r="BR63">
        <v>2.1</v>
      </c>
      <c r="BS63">
        <v>1.58</v>
      </c>
      <c r="BT63">
        <v>2.0454750000000002</v>
      </c>
      <c r="BU63">
        <v>0</v>
      </c>
      <c r="BV63">
        <v>1.927902</v>
      </c>
      <c r="BW63">
        <v>1.866409</v>
      </c>
      <c r="BX63">
        <v>1.8824719999999999</v>
      </c>
      <c r="BY63">
        <v>2.57795</v>
      </c>
      <c r="BZ63">
        <v>1.2752250000000001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5.1043409999999998</v>
      </c>
      <c r="CK63">
        <v>1.7965409999999999</v>
      </c>
      <c r="CL63">
        <v>1.8617429999999999</v>
      </c>
      <c r="CM63">
        <v>3.373329</v>
      </c>
      <c r="CN63">
        <v>3.402895</v>
      </c>
      <c r="CO63">
        <v>0</v>
      </c>
      <c r="CP63">
        <v>4.0903549999999997</v>
      </c>
      <c r="CQ63">
        <v>1.7014469999999999</v>
      </c>
      <c r="CR63">
        <v>0.81273300000000004</v>
      </c>
      <c r="CS63">
        <v>1.3170770000000001</v>
      </c>
      <c r="CT63">
        <v>0.95288399999999995</v>
      </c>
      <c r="CU63">
        <v>0</v>
      </c>
      <c r="CV63">
        <v>0</v>
      </c>
      <c r="CW63">
        <v>0.92235900000000004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75.021136999999996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553.35122799999999</v>
      </c>
      <c r="L64">
        <v>296.64086900000001</v>
      </c>
      <c r="M64">
        <v>89.249346000000003</v>
      </c>
      <c r="N64">
        <v>114.442213</v>
      </c>
      <c r="O64">
        <v>119.87247000000001</v>
      </c>
      <c r="P64">
        <v>101.19930600000001</v>
      </c>
      <c r="Q64">
        <v>0</v>
      </c>
      <c r="R64">
        <v>41.158071999999997</v>
      </c>
      <c r="S64">
        <v>25.559356999999999</v>
      </c>
      <c r="T64">
        <v>0</v>
      </c>
      <c r="U64">
        <v>335.22538500000002</v>
      </c>
      <c r="V64">
        <v>13.688549999999999</v>
      </c>
      <c r="W64">
        <v>42.337744000000001</v>
      </c>
      <c r="X64">
        <v>137.72986700000001</v>
      </c>
      <c r="Y64">
        <v>0</v>
      </c>
      <c r="Z64">
        <v>6.2955800000000002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8.7847679999999997</v>
      </c>
      <c r="AG64">
        <v>40.921429000000003</v>
      </c>
      <c r="AH64">
        <v>0</v>
      </c>
      <c r="AI64">
        <v>0</v>
      </c>
      <c r="AJ64">
        <v>0</v>
      </c>
      <c r="AK64">
        <v>25.004345000000001</v>
      </c>
      <c r="AL64">
        <v>23.440560999999999</v>
      </c>
      <c r="AM64">
        <v>15.701123000000001</v>
      </c>
      <c r="AN64">
        <v>0.771401</v>
      </c>
      <c r="AO64">
        <v>0</v>
      </c>
      <c r="AP64">
        <v>0</v>
      </c>
      <c r="AQ64">
        <v>36.524836999999998</v>
      </c>
      <c r="AR64">
        <v>37.117584000000001</v>
      </c>
      <c r="AS64">
        <v>21.967385</v>
      </c>
      <c r="AT64">
        <v>14.405925999999999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75.021136999999996</v>
      </c>
      <c r="BA64">
        <f t="shared" si="1"/>
        <v>2176.4104830000001</v>
      </c>
      <c r="BD64">
        <v>7.23</v>
      </c>
      <c r="BE64">
        <v>1.87</v>
      </c>
      <c r="BF64">
        <v>2.92</v>
      </c>
      <c r="BG64">
        <v>1.77</v>
      </c>
      <c r="BH64">
        <v>5.98</v>
      </c>
      <c r="BI64">
        <v>1.28</v>
      </c>
      <c r="BJ64">
        <v>1.27</v>
      </c>
      <c r="BK64">
        <v>1.68</v>
      </c>
      <c r="BL64">
        <v>1</v>
      </c>
      <c r="BM64">
        <v>0.19</v>
      </c>
      <c r="BN64">
        <v>3.43</v>
      </c>
      <c r="BO64">
        <v>3.63</v>
      </c>
      <c r="BP64">
        <v>0.25</v>
      </c>
      <c r="BQ64">
        <v>1.93</v>
      </c>
      <c r="BR64">
        <v>2.1</v>
      </c>
      <c r="BS64">
        <v>1.58</v>
      </c>
      <c r="BT64">
        <v>2.0454750000000002</v>
      </c>
      <c r="BU64">
        <v>0</v>
      </c>
      <c r="BV64">
        <v>1.927902</v>
      </c>
      <c r="BW64">
        <v>1.866409</v>
      </c>
      <c r="BX64">
        <v>1.8824719999999999</v>
      </c>
      <c r="BY64">
        <v>2.57795</v>
      </c>
      <c r="BZ64">
        <v>1.2752250000000001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5.1043409999999998</v>
      </c>
      <c r="CK64">
        <v>1.7965409999999999</v>
      </c>
      <c r="CL64">
        <v>1.8617429999999999</v>
      </c>
      <c r="CM64">
        <v>3.373329</v>
      </c>
      <c r="CN64">
        <v>3.402895</v>
      </c>
      <c r="CO64">
        <v>0</v>
      </c>
      <c r="CP64">
        <v>4.0903549999999997</v>
      </c>
      <c r="CQ64">
        <v>1.7014469999999999</v>
      </c>
      <c r="CR64">
        <v>0.81273300000000004</v>
      </c>
      <c r="CS64">
        <v>1.3170770000000001</v>
      </c>
      <c r="CT64">
        <v>0.95288399999999995</v>
      </c>
      <c r="CU64">
        <v>0</v>
      </c>
      <c r="CV64">
        <v>0</v>
      </c>
      <c r="CW64">
        <v>0.92235900000000004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75.021136999999996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566.51144799999997</v>
      </c>
      <c r="L65">
        <v>296.64086900000001</v>
      </c>
      <c r="M65">
        <v>89.249346000000003</v>
      </c>
      <c r="N65">
        <v>114.442213</v>
      </c>
      <c r="O65">
        <v>119.87247000000001</v>
      </c>
      <c r="P65">
        <v>101.19930600000001</v>
      </c>
      <c r="Q65">
        <v>0</v>
      </c>
      <c r="R65">
        <v>41.158071999999997</v>
      </c>
      <c r="S65">
        <v>25.559356999999999</v>
      </c>
      <c r="T65">
        <v>0</v>
      </c>
      <c r="U65">
        <v>335.22538500000002</v>
      </c>
      <c r="V65">
        <v>13.688549999999999</v>
      </c>
      <c r="W65">
        <v>42.337744000000001</v>
      </c>
      <c r="X65">
        <v>137.72986700000001</v>
      </c>
      <c r="Y65">
        <v>0</v>
      </c>
      <c r="Z65">
        <v>6.2955800000000002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8.7847679999999997</v>
      </c>
      <c r="AG65">
        <v>40.921429000000003</v>
      </c>
      <c r="AH65">
        <v>0</v>
      </c>
      <c r="AI65">
        <v>0</v>
      </c>
      <c r="AJ65">
        <v>0</v>
      </c>
      <c r="AK65">
        <v>25.004345000000001</v>
      </c>
      <c r="AL65">
        <v>23.440560999999999</v>
      </c>
      <c r="AM65">
        <v>15.701123000000001</v>
      </c>
      <c r="AN65">
        <v>0.771401</v>
      </c>
      <c r="AO65">
        <v>0</v>
      </c>
      <c r="AP65">
        <v>0</v>
      </c>
      <c r="AQ65">
        <v>36.524836999999998</v>
      </c>
      <c r="AR65">
        <v>37.117584000000001</v>
      </c>
      <c r="AS65">
        <v>27.136182000000002</v>
      </c>
      <c r="AT65">
        <v>14.405925999999999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75.263577999999995</v>
      </c>
      <c r="BA65">
        <f t="shared" si="1"/>
        <v>2194.981941</v>
      </c>
      <c r="BD65">
        <v>7.23</v>
      </c>
      <c r="BE65">
        <v>1.87</v>
      </c>
      <c r="BF65">
        <v>2.92</v>
      </c>
      <c r="BG65">
        <v>1.77</v>
      </c>
      <c r="BH65">
        <v>5.98</v>
      </c>
      <c r="BI65">
        <v>1.28</v>
      </c>
      <c r="BJ65">
        <v>1.27</v>
      </c>
      <c r="BK65">
        <v>1.68</v>
      </c>
      <c r="BL65">
        <v>1</v>
      </c>
      <c r="BM65">
        <v>0.19</v>
      </c>
      <c r="BN65">
        <v>3.43</v>
      </c>
      <c r="BO65">
        <v>3.63</v>
      </c>
      <c r="BP65">
        <v>0.25</v>
      </c>
      <c r="BQ65">
        <v>1.93</v>
      </c>
      <c r="BR65">
        <v>2.1</v>
      </c>
      <c r="BS65">
        <v>1.58</v>
      </c>
      <c r="BT65">
        <v>2.098722</v>
      </c>
      <c r="BU65">
        <v>0</v>
      </c>
      <c r="BV65">
        <v>1.927902</v>
      </c>
      <c r="BW65">
        <v>1.866409</v>
      </c>
      <c r="BX65">
        <v>1.8824719999999999</v>
      </c>
      <c r="BY65">
        <v>2.57795</v>
      </c>
      <c r="BZ65">
        <v>1.2752250000000001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5.1043409999999998</v>
      </c>
      <c r="CK65">
        <v>1.7965409999999999</v>
      </c>
      <c r="CL65">
        <v>1.8617429999999999</v>
      </c>
      <c r="CM65">
        <v>3.373329</v>
      </c>
      <c r="CN65">
        <v>3.402895</v>
      </c>
      <c r="CO65">
        <v>0.189194</v>
      </c>
      <c r="CP65">
        <v>4.0903549999999997</v>
      </c>
      <c r="CQ65">
        <v>1.7014469999999999</v>
      </c>
      <c r="CR65">
        <v>0.81273300000000004</v>
      </c>
      <c r="CS65">
        <v>1.3170770000000001</v>
      </c>
      <c r="CT65">
        <v>0.95288399999999995</v>
      </c>
      <c r="CU65">
        <v>0</v>
      </c>
      <c r="CV65">
        <v>0</v>
      </c>
      <c r="CW65">
        <v>0.92235900000000004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75.263577999999995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617.01979600000004</v>
      </c>
      <c r="L66">
        <v>296.64086900000001</v>
      </c>
      <c r="M66">
        <v>89.249346000000003</v>
      </c>
      <c r="N66">
        <v>114.442213</v>
      </c>
      <c r="O66">
        <v>119.87247000000001</v>
      </c>
      <c r="P66">
        <v>101.19930600000001</v>
      </c>
      <c r="Q66">
        <v>0</v>
      </c>
      <c r="R66">
        <v>41.158071999999997</v>
      </c>
      <c r="S66">
        <v>25.559356999999999</v>
      </c>
      <c r="T66">
        <v>0</v>
      </c>
      <c r="U66">
        <v>335.22538500000002</v>
      </c>
      <c r="V66">
        <v>13.688549999999999</v>
      </c>
      <c r="W66">
        <v>42.337744000000001</v>
      </c>
      <c r="X66">
        <v>137.72986700000001</v>
      </c>
      <c r="Y66">
        <v>0</v>
      </c>
      <c r="Z66">
        <v>6.2955800000000002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8.7847679999999997</v>
      </c>
      <c r="AG66">
        <v>40.921429000000003</v>
      </c>
      <c r="AH66">
        <v>0</v>
      </c>
      <c r="AI66">
        <v>0</v>
      </c>
      <c r="AJ66">
        <v>0</v>
      </c>
      <c r="AK66">
        <v>25.004345000000001</v>
      </c>
      <c r="AL66">
        <v>23.440560999999999</v>
      </c>
      <c r="AM66">
        <v>15.701123000000001</v>
      </c>
      <c r="AN66">
        <v>0.771401</v>
      </c>
      <c r="AO66">
        <v>0</v>
      </c>
      <c r="AP66">
        <v>0</v>
      </c>
      <c r="AQ66">
        <v>36.524836999999998</v>
      </c>
      <c r="AR66">
        <v>37.117584000000001</v>
      </c>
      <c r="AS66">
        <v>27.136182000000002</v>
      </c>
      <c r="AT66">
        <v>14.405925999999999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75.438524000000001</v>
      </c>
      <c r="BA66">
        <f t="shared" si="1"/>
        <v>2245.6652350000004</v>
      </c>
      <c r="BD66">
        <v>7.23</v>
      </c>
      <c r="BE66">
        <v>1.87</v>
      </c>
      <c r="BF66">
        <v>2.92</v>
      </c>
      <c r="BG66">
        <v>1.77</v>
      </c>
      <c r="BH66">
        <v>5.98</v>
      </c>
      <c r="BI66">
        <v>1.28</v>
      </c>
      <c r="BJ66">
        <v>1.27</v>
      </c>
      <c r="BK66">
        <v>1.68</v>
      </c>
      <c r="BL66">
        <v>1</v>
      </c>
      <c r="BM66">
        <v>0.19</v>
      </c>
      <c r="BN66">
        <v>3.43</v>
      </c>
      <c r="BO66">
        <v>3.63</v>
      </c>
      <c r="BP66">
        <v>0.25</v>
      </c>
      <c r="BQ66">
        <v>1.93</v>
      </c>
      <c r="BR66">
        <v>2.1</v>
      </c>
      <c r="BS66">
        <v>1.58</v>
      </c>
      <c r="BT66">
        <v>2.103917</v>
      </c>
      <c r="BU66">
        <v>0</v>
      </c>
      <c r="BV66">
        <v>1.927902</v>
      </c>
      <c r="BW66">
        <v>1.866409</v>
      </c>
      <c r="BX66">
        <v>1.8824719999999999</v>
      </c>
      <c r="BY66">
        <v>2.57795</v>
      </c>
      <c r="BZ66">
        <v>1.2752250000000001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5.1043409999999998</v>
      </c>
      <c r="CK66">
        <v>1.7965409999999999</v>
      </c>
      <c r="CL66">
        <v>1.8617429999999999</v>
      </c>
      <c r="CM66">
        <v>3.373329</v>
      </c>
      <c r="CN66">
        <v>3.402895</v>
      </c>
      <c r="CO66">
        <v>0.35894500000000001</v>
      </c>
      <c r="CP66">
        <v>4.0903549999999997</v>
      </c>
      <c r="CQ66">
        <v>1.7014469999999999</v>
      </c>
      <c r="CR66">
        <v>0.81273300000000004</v>
      </c>
      <c r="CS66">
        <v>1.3170770000000001</v>
      </c>
      <c r="CT66">
        <v>0.95288399999999995</v>
      </c>
      <c r="CU66">
        <v>0</v>
      </c>
      <c r="CV66">
        <v>0</v>
      </c>
      <c r="CW66">
        <v>0.92235900000000004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75.438524000000001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660.36735199999998</v>
      </c>
      <c r="L67">
        <v>330.37022400000001</v>
      </c>
      <c r="M67">
        <v>89.249346000000003</v>
      </c>
      <c r="N67">
        <v>114.442213</v>
      </c>
      <c r="O67">
        <v>119.87247000000001</v>
      </c>
      <c r="P67">
        <v>101.19930600000001</v>
      </c>
      <c r="Q67">
        <v>0</v>
      </c>
      <c r="R67">
        <v>41.158071999999997</v>
      </c>
      <c r="S67">
        <v>25.559356999999999</v>
      </c>
      <c r="T67">
        <v>0</v>
      </c>
      <c r="U67">
        <v>335.22538500000002</v>
      </c>
      <c r="V67">
        <v>13.688549999999999</v>
      </c>
      <c r="W67">
        <v>42.337744000000001</v>
      </c>
      <c r="X67">
        <v>137.72986700000001</v>
      </c>
      <c r="Y67">
        <v>0</v>
      </c>
      <c r="Z67">
        <v>6.2955800000000002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8.7847679999999997</v>
      </c>
      <c r="AG67">
        <v>40.921429000000003</v>
      </c>
      <c r="AH67">
        <v>0</v>
      </c>
      <c r="AI67">
        <v>0</v>
      </c>
      <c r="AJ67">
        <v>0</v>
      </c>
      <c r="AK67">
        <v>25.004345000000001</v>
      </c>
      <c r="AL67">
        <v>23.440560999999999</v>
      </c>
      <c r="AM67">
        <v>15.701123000000001</v>
      </c>
      <c r="AN67">
        <v>0.771401</v>
      </c>
      <c r="AO67">
        <v>0</v>
      </c>
      <c r="AP67">
        <v>0</v>
      </c>
      <c r="AQ67">
        <v>36.524836999999998</v>
      </c>
      <c r="AR67">
        <v>43.480598000000001</v>
      </c>
      <c r="AS67">
        <v>27.136182000000002</v>
      </c>
      <c r="AT67">
        <v>14.405925999999999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75.767621999999989</v>
      </c>
      <c r="BA67">
        <f t="shared" si="1"/>
        <v>2329.4342579999998</v>
      </c>
      <c r="BD67">
        <v>7.23</v>
      </c>
      <c r="BE67">
        <v>1.87</v>
      </c>
      <c r="BF67">
        <v>2.92</v>
      </c>
      <c r="BG67">
        <v>1.77</v>
      </c>
      <c r="BH67">
        <v>5.98</v>
      </c>
      <c r="BI67">
        <v>1.37</v>
      </c>
      <c r="BJ67">
        <v>1.34</v>
      </c>
      <c r="BK67">
        <v>1.68</v>
      </c>
      <c r="BL67">
        <v>1</v>
      </c>
      <c r="BM67">
        <v>0.19</v>
      </c>
      <c r="BN67">
        <v>3.43</v>
      </c>
      <c r="BO67">
        <v>3.63</v>
      </c>
      <c r="BP67">
        <v>0.25</v>
      </c>
      <c r="BQ67">
        <v>1.93</v>
      </c>
      <c r="BR67">
        <v>2.1</v>
      </c>
      <c r="BS67">
        <v>1.58</v>
      </c>
      <c r="BT67">
        <v>2.103917</v>
      </c>
      <c r="BU67">
        <v>0</v>
      </c>
      <c r="BV67">
        <v>1.927902</v>
      </c>
      <c r="BW67">
        <v>1.866409</v>
      </c>
      <c r="BX67">
        <v>1.8824719999999999</v>
      </c>
      <c r="BY67">
        <v>2.57795</v>
      </c>
      <c r="BZ67">
        <v>1.2752250000000001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5.1043409999999998</v>
      </c>
      <c r="CK67">
        <v>1.7965409999999999</v>
      </c>
      <c r="CL67">
        <v>1.8617429999999999</v>
      </c>
      <c r="CM67">
        <v>3.373329</v>
      </c>
      <c r="CN67">
        <v>3.402895</v>
      </c>
      <c r="CO67">
        <v>0.52804300000000004</v>
      </c>
      <c r="CP67">
        <v>4.0903549999999997</v>
      </c>
      <c r="CQ67">
        <v>1.7014469999999999</v>
      </c>
      <c r="CR67">
        <v>0.81273300000000004</v>
      </c>
      <c r="CS67">
        <v>1.3170770000000001</v>
      </c>
      <c r="CT67">
        <v>0.95288399999999995</v>
      </c>
      <c r="CU67">
        <v>0</v>
      </c>
      <c r="CV67">
        <v>0</v>
      </c>
      <c r="CW67">
        <v>0.92235900000000004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75.767621999999989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660.36735199999998</v>
      </c>
      <c r="L68">
        <v>330.37022400000001</v>
      </c>
      <c r="M68">
        <v>89.249346000000003</v>
      </c>
      <c r="N68">
        <v>114.442213</v>
      </c>
      <c r="O68">
        <v>119.87247000000001</v>
      </c>
      <c r="P68">
        <v>101.19930600000001</v>
      </c>
      <c r="Q68">
        <v>0</v>
      </c>
      <c r="R68">
        <v>41.158071999999997</v>
      </c>
      <c r="S68">
        <v>25.559356999999999</v>
      </c>
      <c r="T68">
        <v>0</v>
      </c>
      <c r="U68">
        <v>335.22538500000002</v>
      </c>
      <c r="V68">
        <v>13.688549999999999</v>
      </c>
      <c r="W68">
        <v>42.337744000000001</v>
      </c>
      <c r="X68">
        <v>137.72986700000001</v>
      </c>
      <c r="Y68">
        <v>0</v>
      </c>
      <c r="Z68">
        <v>6.2955800000000002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8.7847679999999997</v>
      </c>
      <c r="AG68">
        <v>40.921429000000003</v>
      </c>
      <c r="AH68">
        <v>0</v>
      </c>
      <c r="AI68">
        <v>0</v>
      </c>
      <c r="AJ68">
        <v>0</v>
      </c>
      <c r="AK68">
        <v>25.004345000000001</v>
      </c>
      <c r="AL68">
        <v>23.440560999999999</v>
      </c>
      <c r="AM68">
        <v>15.701123000000001</v>
      </c>
      <c r="AN68">
        <v>0.771401</v>
      </c>
      <c r="AO68">
        <v>0</v>
      </c>
      <c r="AP68">
        <v>0</v>
      </c>
      <c r="AQ68">
        <v>36.524836999999998</v>
      </c>
      <c r="AR68">
        <v>43.480598000000001</v>
      </c>
      <c r="AS68">
        <v>27.136182000000002</v>
      </c>
      <c r="AT68">
        <v>14.405925999999999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75.799542000000002</v>
      </c>
      <c r="BA68">
        <f t="shared" ref="BA68:BA99" si="4">SUM(B68:AZ68)</f>
        <v>2329.4661780000001</v>
      </c>
      <c r="BD68">
        <v>7.23</v>
      </c>
      <c r="BE68">
        <v>1.87</v>
      </c>
      <c r="BF68">
        <v>2.92</v>
      </c>
      <c r="BG68">
        <v>1.77</v>
      </c>
      <c r="BH68">
        <v>5.98</v>
      </c>
      <c r="BI68">
        <v>1.37</v>
      </c>
      <c r="BJ68">
        <v>1.35</v>
      </c>
      <c r="BK68">
        <v>1.68</v>
      </c>
      <c r="BL68">
        <v>1</v>
      </c>
      <c r="BM68">
        <v>0.19</v>
      </c>
      <c r="BN68">
        <v>3.43</v>
      </c>
      <c r="BO68">
        <v>3.63</v>
      </c>
      <c r="BP68">
        <v>0.25</v>
      </c>
      <c r="BQ68">
        <v>1.93</v>
      </c>
      <c r="BR68">
        <v>2.1</v>
      </c>
      <c r="BS68">
        <v>1.58</v>
      </c>
      <c r="BT68">
        <v>2.103917</v>
      </c>
      <c r="BU68">
        <v>0</v>
      </c>
      <c r="BV68">
        <v>1.927902</v>
      </c>
      <c r="BW68">
        <v>1.866409</v>
      </c>
      <c r="BX68">
        <v>1.8824719999999999</v>
      </c>
      <c r="BY68">
        <v>2.57795</v>
      </c>
      <c r="BZ68">
        <v>1.2752250000000001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5.1043409999999998</v>
      </c>
      <c r="CK68">
        <v>1.7965409999999999</v>
      </c>
      <c r="CL68">
        <v>1.8617429999999999</v>
      </c>
      <c r="CM68">
        <v>3.373329</v>
      </c>
      <c r="CN68">
        <v>3.402895</v>
      </c>
      <c r="CO68">
        <v>0.54996299999999998</v>
      </c>
      <c r="CP68">
        <v>4.0903549999999997</v>
      </c>
      <c r="CQ68">
        <v>1.7014469999999999</v>
      </c>
      <c r="CR68">
        <v>0.81273300000000004</v>
      </c>
      <c r="CS68">
        <v>1.3170770000000001</v>
      </c>
      <c r="CT68">
        <v>0.95288399999999995</v>
      </c>
      <c r="CU68">
        <v>0</v>
      </c>
      <c r="CV68">
        <v>0</v>
      </c>
      <c r="CW68">
        <v>0.92235900000000004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75.799542000000002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660.54025999999999</v>
      </c>
      <c r="L69">
        <v>390.68063100000001</v>
      </c>
      <c r="M69">
        <v>89.249346000000003</v>
      </c>
      <c r="N69">
        <v>114.442213</v>
      </c>
      <c r="O69">
        <v>119.87247000000001</v>
      </c>
      <c r="P69">
        <v>101.19930600000001</v>
      </c>
      <c r="Q69">
        <v>0</v>
      </c>
      <c r="R69">
        <v>41.158071999999997</v>
      </c>
      <c r="S69">
        <v>25.559356999999999</v>
      </c>
      <c r="T69">
        <v>0</v>
      </c>
      <c r="U69">
        <v>335.22538500000002</v>
      </c>
      <c r="V69">
        <v>13.688549999999999</v>
      </c>
      <c r="W69">
        <v>33.708485000000003</v>
      </c>
      <c r="X69">
        <v>111.115515</v>
      </c>
      <c r="Y69">
        <v>0</v>
      </c>
      <c r="Z69">
        <v>6.2955800000000002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8.7847679999999997</v>
      </c>
      <c r="AG69">
        <v>40.921429000000003</v>
      </c>
      <c r="AH69">
        <v>0</v>
      </c>
      <c r="AI69">
        <v>0</v>
      </c>
      <c r="AJ69">
        <v>0</v>
      </c>
      <c r="AK69">
        <v>25.004345000000001</v>
      </c>
      <c r="AL69">
        <v>23.440560999999999</v>
      </c>
      <c r="AM69">
        <v>15.701123000000001</v>
      </c>
      <c r="AN69">
        <v>0.771401</v>
      </c>
      <c r="AO69">
        <v>0</v>
      </c>
      <c r="AP69">
        <v>0</v>
      </c>
      <c r="AQ69">
        <v>36.524836999999998</v>
      </c>
      <c r="AR69">
        <v>43.480598000000001</v>
      </c>
      <c r="AS69">
        <v>27.136182000000002</v>
      </c>
      <c r="AT69">
        <v>14.405925999999999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75.799542000000002</v>
      </c>
      <c r="BA69">
        <f t="shared" si="4"/>
        <v>2354.7058820000002</v>
      </c>
      <c r="BD69">
        <v>7.23</v>
      </c>
      <c r="BE69">
        <v>1.87</v>
      </c>
      <c r="BF69">
        <v>2.92</v>
      </c>
      <c r="BG69">
        <v>1.77</v>
      </c>
      <c r="BH69">
        <v>5.98</v>
      </c>
      <c r="BI69">
        <v>1.37</v>
      </c>
      <c r="BJ69">
        <v>1.35</v>
      </c>
      <c r="BK69">
        <v>1.68</v>
      </c>
      <c r="BL69">
        <v>1</v>
      </c>
      <c r="BM69">
        <v>0.19</v>
      </c>
      <c r="BN69">
        <v>3.43</v>
      </c>
      <c r="BO69">
        <v>3.63</v>
      </c>
      <c r="BP69">
        <v>0.25</v>
      </c>
      <c r="BQ69">
        <v>1.93</v>
      </c>
      <c r="BR69">
        <v>2.1</v>
      </c>
      <c r="BS69">
        <v>1.58</v>
      </c>
      <c r="BT69">
        <v>2.103917</v>
      </c>
      <c r="BU69">
        <v>0</v>
      </c>
      <c r="BV69">
        <v>1.927902</v>
      </c>
      <c r="BW69">
        <v>1.866409</v>
      </c>
      <c r="BX69">
        <v>1.8824719999999999</v>
      </c>
      <c r="BY69">
        <v>2.57795</v>
      </c>
      <c r="BZ69">
        <v>1.2752250000000001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5.1043409999999998</v>
      </c>
      <c r="CK69">
        <v>1.7965409999999999</v>
      </c>
      <c r="CL69">
        <v>1.8617429999999999</v>
      </c>
      <c r="CM69">
        <v>3.373329</v>
      </c>
      <c r="CN69">
        <v>3.402895</v>
      </c>
      <c r="CO69">
        <v>0.54996299999999998</v>
      </c>
      <c r="CP69">
        <v>4.0903549999999997</v>
      </c>
      <c r="CQ69">
        <v>1.7014469999999999</v>
      </c>
      <c r="CR69">
        <v>0.81273300000000004</v>
      </c>
      <c r="CS69">
        <v>1.3170770000000001</v>
      </c>
      <c r="CT69">
        <v>0.95288399999999995</v>
      </c>
      <c r="CU69">
        <v>0</v>
      </c>
      <c r="CV69">
        <v>0</v>
      </c>
      <c r="CW69">
        <v>0.92235900000000004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75.799542000000002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660.54025999999999</v>
      </c>
      <c r="L70">
        <v>420.36816599999997</v>
      </c>
      <c r="M70">
        <v>89.249346000000003</v>
      </c>
      <c r="N70">
        <v>114.442213</v>
      </c>
      <c r="O70">
        <v>119.87247000000001</v>
      </c>
      <c r="P70">
        <v>101.19930600000001</v>
      </c>
      <c r="Q70">
        <v>0</v>
      </c>
      <c r="R70">
        <v>41.158071999999997</v>
      </c>
      <c r="S70">
        <v>25.559356999999999</v>
      </c>
      <c r="T70">
        <v>0</v>
      </c>
      <c r="U70">
        <v>335.22538500000002</v>
      </c>
      <c r="V70">
        <v>13.688549999999999</v>
      </c>
      <c r="W70">
        <v>33.708485000000003</v>
      </c>
      <c r="X70">
        <v>111.115515</v>
      </c>
      <c r="Y70">
        <v>0</v>
      </c>
      <c r="Z70">
        <v>6.2955800000000002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8.7847679999999997</v>
      </c>
      <c r="AG70">
        <v>40.921429000000003</v>
      </c>
      <c r="AH70">
        <v>0</v>
      </c>
      <c r="AI70">
        <v>0</v>
      </c>
      <c r="AJ70">
        <v>0</v>
      </c>
      <c r="AK70">
        <v>25.004345000000001</v>
      </c>
      <c r="AL70">
        <v>23.440560999999999</v>
      </c>
      <c r="AM70">
        <v>15.701123000000001</v>
      </c>
      <c r="AN70">
        <v>0.771401</v>
      </c>
      <c r="AO70">
        <v>0</v>
      </c>
      <c r="AP70">
        <v>0</v>
      </c>
      <c r="AQ70">
        <v>36.524836999999998</v>
      </c>
      <c r="AR70">
        <v>43.480598000000001</v>
      </c>
      <c r="AS70">
        <v>27.136182000000002</v>
      </c>
      <c r="AT70">
        <v>14.405925999999999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75.799542000000002</v>
      </c>
      <c r="BA70">
        <f t="shared" si="4"/>
        <v>2384.3934170000002</v>
      </c>
      <c r="BD70">
        <v>7.23</v>
      </c>
      <c r="BE70">
        <v>1.87</v>
      </c>
      <c r="BF70">
        <v>2.92</v>
      </c>
      <c r="BG70">
        <v>1.77</v>
      </c>
      <c r="BH70">
        <v>5.98</v>
      </c>
      <c r="BI70">
        <v>1.37</v>
      </c>
      <c r="BJ70">
        <v>1.35</v>
      </c>
      <c r="BK70">
        <v>1.68</v>
      </c>
      <c r="BL70">
        <v>1</v>
      </c>
      <c r="BM70">
        <v>0.19</v>
      </c>
      <c r="BN70">
        <v>3.43</v>
      </c>
      <c r="BO70">
        <v>3.63</v>
      </c>
      <c r="BP70">
        <v>0.25</v>
      </c>
      <c r="BQ70">
        <v>1.93</v>
      </c>
      <c r="BR70">
        <v>2.1</v>
      </c>
      <c r="BS70">
        <v>1.58</v>
      </c>
      <c r="BT70">
        <v>2.103917</v>
      </c>
      <c r="BU70">
        <v>0</v>
      </c>
      <c r="BV70">
        <v>1.927902</v>
      </c>
      <c r="BW70">
        <v>1.866409</v>
      </c>
      <c r="BX70">
        <v>1.8824719999999999</v>
      </c>
      <c r="BY70">
        <v>2.57795</v>
      </c>
      <c r="BZ70">
        <v>1.2752250000000001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5.1043409999999998</v>
      </c>
      <c r="CK70">
        <v>1.7965409999999999</v>
      </c>
      <c r="CL70">
        <v>1.8617429999999999</v>
      </c>
      <c r="CM70">
        <v>3.373329</v>
      </c>
      <c r="CN70">
        <v>3.402895</v>
      </c>
      <c r="CO70">
        <v>0.54996299999999998</v>
      </c>
      <c r="CP70">
        <v>4.0903549999999997</v>
      </c>
      <c r="CQ70">
        <v>1.7014469999999999</v>
      </c>
      <c r="CR70">
        <v>0.81273300000000004</v>
      </c>
      <c r="CS70">
        <v>1.3170770000000001</v>
      </c>
      <c r="CT70">
        <v>0.95288399999999995</v>
      </c>
      <c r="CU70">
        <v>0</v>
      </c>
      <c r="CV70">
        <v>0</v>
      </c>
      <c r="CW70">
        <v>0.92235900000000004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75.799542000000002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660.54025999999999</v>
      </c>
      <c r="L71">
        <v>420.36816599999997</v>
      </c>
      <c r="M71">
        <v>89.249346000000003</v>
      </c>
      <c r="N71">
        <v>114.442213</v>
      </c>
      <c r="O71">
        <v>119.87247000000001</v>
      </c>
      <c r="P71">
        <v>101.19930600000001</v>
      </c>
      <c r="Q71">
        <v>0</v>
      </c>
      <c r="R71">
        <v>41.158071999999997</v>
      </c>
      <c r="S71">
        <v>25.559356999999999</v>
      </c>
      <c r="T71">
        <v>0</v>
      </c>
      <c r="U71">
        <v>335.22538500000002</v>
      </c>
      <c r="V71">
        <v>13.688549999999999</v>
      </c>
      <c r="W71">
        <v>33.708485000000003</v>
      </c>
      <c r="X71">
        <v>111.115515</v>
      </c>
      <c r="Y71">
        <v>0</v>
      </c>
      <c r="Z71">
        <v>6.2955800000000002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16.593451000000002</v>
      </c>
      <c r="AG71">
        <v>40.921429000000003</v>
      </c>
      <c r="AH71">
        <v>18.774193</v>
      </c>
      <c r="AI71">
        <v>0</v>
      </c>
      <c r="AJ71">
        <v>0</v>
      </c>
      <c r="AK71">
        <v>25.004345000000001</v>
      </c>
      <c r="AL71">
        <v>23.440560999999999</v>
      </c>
      <c r="AM71">
        <v>15.701123000000001</v>
      </c>
      <c r="AN71">
        <v>0.771401</v>
      </c>
      <c r="AO71">
        <v>0</v>
      </c>
      <c r="AP71">
        <v>0</v>
      </c>
      <c r="AQ71">
        <v>36.524836999999998</v>
      </c>
      <c r="AR71">
        <v>37.117584000000001</v>
      </c>
      <c r="AS71">
        <v>27.136182000000002</v>
      </c>
      <c r="AT71">
        <v>14.405925999999999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75.909132</v>
      </c>
      <c r="BA71">
        <f t="shared" si="4"/>
        <v>2404.7228690000002</v>
      </c>
      <c r="BD71">
        <v>7.19</v>
      </c>
      <c r="BE71">
        <v>1.87</v>
      </c>
      <c r="BF71">
        <v>2.92</v>
      </c>
      <c r="BG71">
        <v>1.77</v>
      </c>
      <c r="BH71">
        <v>5.98</v>
      </c>
      <c r="BI71">
        <v>1.37</v>
      </c>
      <c r="BJ71">
        <v>1.35</v>
      </c>
      <c r="BK71">
        <v>1.68</v>
      </c>
      <c r="BL71">
        <v>1</v>
      </c>
      <c r="BM71">
        <v>0.19</v>
      </c>
      <c r="BN71">
        <v>3.43</v>
      </c>
      <c r="BO71">
        <v>3.63</v>
      </c>
      <c r="BP71">
        <v>0.25</v>
      </c>
      <c r="BQ71">
        <v>1.93</v>
      </c>
      <c r="BR71">
        <v>2.1</v>
      </c>
      <c r="BS71">
        <v>1.58</v>
      </c>
      <c r="BT71">
        <v>2.103917</v>
      </c>
      <c r="BU71">
        <v>0</v>
      </c>
      <c r="BV71">
        <v>1.927902</v>
      </c>
      <c r="BW71">
        <v>1.866409</v>
      </c>
      <c r="BX71">
        <v>1.8824719999999999</v>
      </c>
      <c r="BY71">
        <v>2.57795</v>
      </c>
      <c r="BZ71">
        <v>1.2752250000000001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5.1043409999999998</v>
      </c>
      <c r="CK71">
        <v>1.7965409999999999</v>
      </c>
      <c r="CL71">
        <v>1.8617429999999999</v>
      </c>
      <c r="CM71">
        <v>3.373329</v>
      </c>
      <c r="CN71">
        <v>3.402895</v>
      </c>
      <c r="CO71">
        <v>0.54996299999999998</v>
      </c>
      <c r="CP71">
        <v>4.0903549999999997</v>
      </c>
      <c r="CQ71">
        <v>1.7014469999999999</v>
      </c>
      <c r="CR71">
        <v>0.81273300000000004</v>
      </c>
      <c r="CS71">
        <v>1.3170770000000001</v>
      </c>
      <c r="CT71">
        <v>0.95288399999999995</v>
      </c>
      <c r="CU71">
        <v>0</v>
      </c>
      <c r="CV71">
        <v>0.14959</v>
      </c>
      <c r="CW71">
        <v>0.92235900000000004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75.909132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660.54025999999999</v>
      </c>
      <c r="L72">
        <v>420.36816599999997</v>
      </c>
      <c r="M72">
        <v>89.249346000000003</v>
      </c>
      <c r="N72">
        <v>114.442213</v>
      </c>
      <c r="O72">
        <v>119.87247000000001</v>
      </c>
      <c r="P72">
        <v>101.19930600000001</v>
      </c>
      <c r="Q72">
        <v>0</v>
      </c>
      <c r="R72">
        <v>41.158071999999997</v>
      </c>
      <c r="S72">
        <v>25.559356999999999</v>
      </c>
      <c r="T72">
        <v>0</v>
      </c>
      <c r="U72">
        <v>335.22538500000002</v>
      </c>
      <c r="V72">
        <v>13.688549999999999</v>
      </c>
      <c r="W72">
        <v>33.708485000000003</v>
      </c>
      <c r="X72">
        <v>111.115515</v>
      </c>
      <c r="Y72">
        <v>0</v>
      </c>
      <c r="Z72">
        <v>6.2955800000000002</v>
      </c>
      <c r="AA72">
        <v>12.141984000000001</v>
      </c>
      <c r="AB72">
        <v>3.3327170000000002</v>
      </c>
      <c r="AC72">
        <v>0</v>
      </c>
      <c r="AD72">
        <v>0</v>
      </c>
      <c r="AE72">
        <v>0</v>
      </c>
      <c r="AF72">
        <v>16.593451000000002</v>
      </c>
      <c r="AG72">
        <v>40.921429000000003</v>
      </c>
      <c r="AH72">
        <v>46.372256999999998</v>
      </c>
      <c r="AI72">
        <v>0</v>
      </c>
      <c r="AJ72">
        <v>0</v>
      </c>
      <c r="AK72">
        <v>25.004345000000001</v>
      </c>
      <c r="AL72">
        <v>23.440560999999999</v>
      </c>
      <c r="AM72">
        <v>15.701123000000001</v>
      </c>
      <c r="AN72">
        <v>0.771401</v>
      </c>
      <c r="AO72">
        <v>0</v>
      </c>
      <c r="AP72">
        <v>0</v>
      </c>
      <c r="AQ72">
        <v>36.524836999999998</v>
      </c>
      <c r="AR72">
        <v>37.117584000000001</v>
      </c>
      <c r="AS72">
        <v>27.136182000000002</v>
      </c>
      <c r="AT72">
        <v>14.405925999999999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76.329264999999992</v>
      </c>
      <c r="BA72">
        <f t="shared" si="4"/>
        <v>2448.2157669999997</v>
      </c>
      <c r="BD72">
        <v>7.19</v>
      </c>
      <c r="BE72">
        <v>1.87</v>
      </c>
      <c r="BF72">
        <v>2.92</v>
      </c>
      <c r="BG72">
        <v>1.77</v>
      </c>
      <c r="BH72">
        <v>5.98</v>
      </c>
      <c r="BI72">
        <v>1.37</v>
      </c>
      <c r="BJ72">
        <v>1.35</v>
      </c>
      <c r="BK72">
        <v>1.68</v>
      </c>
      <c r="BL72">
        <v>1</v>
      </c>
      <c r="BM72">
        <v>0.19</v>
      </c>
      <c r="BN72">
        <v>3.43</v>
      </c>
      <c r="BO72">
        <v>3.63</v>
      </c>
      <c r="BP72">
        <v>0.25</v>
      </c>
      <c r="BQ72">
        <v>1.93</v>
      </c>
      <c r="BR72">
        <v>2.1</v>
      </c>
      <c r="BS72">
        <v>1.58</v>
      </c>
      <c r="BT72">
        <v>2.103917</v>
      </c>
      <c r="BU72">
        <v>0</v>
      </c>
      <c r="BV72">
        <v>1.927902</v>
      </c>
      <c r="BW72">
        <v>1.866409</v>
      </c>
      <c r="BX72">
        <v>1.8824719999999999</v>
      </c>
      <c r="BY72">
        <v>2.57795</v>
      </c>
      <c r="BZ72">
        <v>1.2752250000000001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5.1043409999999998</v>
      </c>
      <c r="CK72">
        <v>1.7965409999999999</v>
      </c>
      <c r="CL72">
        <v>1.8617429999999999</v>
      </c>
      <c r="CM72">
        <v>3.373329</v>
      </c>
      <c r="CN72">
        <v>3.402895</v>
      </c>
      <c r="CO72">
        <v>0.54996299999999998</v>
      </c>
      <c r="CP72">
        <v>4.0903549999999997</v>
      </c>
      <c r="CQ72">
        <v>1.7014469999999999</v>
      </c>
      <c r="CR72">
        <v>0.81273300000000004</v>
      </c>
      <c r="CS72">
        <v>1.3170770000000001</v>
      </c>
      <c r="CT72">
        <v>0.95288399999999995</v>
      </c>
      <c r="CU72">
        <v>0.20108999999999999</v>
      </c>
      <c r="CV72">
        <v>0.36863299999999999</v>
      </c>
      <c r="CW72">
        <v>0.92235900000000004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76.329264999999992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660.54025999999999</v>
      </c>
      <c r="L73">
        <v>420.36816599999997</v>
      </c>
      <c r="M73">
        <v>89.249346000000003</v>
      </c>
      <c r="N73">
        <v>114.442213</v>
      </c>
      <c r="O73">
        <v>119.87247000000001</v>
      </c>
      <c r="P73">
        <v>101.19930600000001</v>
      </c>
      <c r="Q73">
        <v>0</v>
      </c>
      <c r="R73">
        <v>41.158071999999997</v>
      </c>
      <c r="S73">
        <v>25.559356999999999</v>
      </c>
      <c r="T73">
        <v>0</v>
      </c>
      <c r="U73">
        <v>335.22538500000002</v>
      </c>
      <c r="V73">
        <v>13.688549999999999</v>
      </c>
      <c r="W73">
        <v>30.903462999999999</v>
      </c>
      <c r="X73">
        <v>91.697914999999995</v>
      </c>
      <c r="Y73">
        <v>0</v>
      </c>
      <c r="Z73">
        <v>6.2955800000000002</v>
      </c>
      <c r="AA73">
        <v>24.283968000000002</v>
      </c>
      <c r="AB73">
        <v>13.064247999999999</v>
      </c>
      <c r="AC73">
        <v>0</v>
      </c>
      <c r="AD73">
        <v>0</v>
      </c>
      <c r="AE73">
        <v>0</v>
      </c>
      <c r="AF73">
        <v>16.593451000000002</v>
      </c>
      <c r="AG73">
        <v>40.921429000000003</v>
      </c>
      <c r="AH73">
        <v>69.558385000000001</v>
      </c>
      <c r="AI73">
        <v>0</v>
      </c>
      <c r="AJ73">
        <v>0</v>
      </c>
      <c r="AK73">
        <v>25.004345000000001</v>
      </c>
      <c r="AL73">
        <v>12.278389000000001</v>
      </c>
      <c r="AM73">
        <v>15.701123000000001</v>
      </c>
      <c r="AN73">
        <v>0.771401</v>
      </c>
      <c r="AO73">
        <v>0</v>
      </c>
      <c r="AP73">
        <v>0</v>
      </c>
      <c r="AQ73">
        <v>36.524836999999998</v>
      </c>
      <c r="AR73">
        <v>45.601602999999997</v>
      </c>
      <c r="AS73">
        <v>27.136182000000002</v>
      </c>
      <c r="AT73">
        <v>14.405925999999999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76.99575999999999</v>
      </c>
      <c r="BA73">
        <f t="shared" si="4"/>
        <v>2469.0411300000001</v>
      </c>
      <c r="BD73">
        <v>7.19</v>
      </c>
      <c r="BE73">
        <v>1.87</v>
      </c>
      <c r="BF73">
        <v>2.92</v>
      </c>
      <c r="BG73">
        <v>1.77</v>
      </c>
      <c r="BH73">
        <v>5.98</v>
      </c>
      <c r="BI73">
        <v>1.37</v>
      </c>
      <c r="BJ73">
        <v>1.43</v>
      </c>
      <c r="BK73">
        <v>1.68</v>
      </c>
      <c r="BL73">
        <v>1</v>
      </c>
      <c r="BM73">
        <v>0.19</v>
      </c>
      <c r="BN73">
        <v>3.43</v>
      </c>
      <c r="BO73">
        <v>3.63</v>
      </c>
      <c r="BP73">
        <v>0.25</v>
      </c>
      <c r="BQ73">
        <v>1.93</v>
      </c>
      <c r="BR73">
        <v>2.1</v>
      </c>
      <c r="BS73">
        <v>1.58</v>
      </c>
      <c r="BT73">
        <v>2.103917</v>
      </c>
      <c r="BU73">
        <v>0</v>
      </c>
      <c r="BV73">
        <v>1.927902</v>
      </c>
      <c r="BW73">
        <v>1.866409</v>
      </c>
      <c r="BX73">
        <v>1.8824719999999999</v>
      </c>
      <c r="BY73">
        <v>2.57795</v>
      </c>
      <c r="BZ73">
        <v>1.2752250000000001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5.1043409999999998</v>
      </c>
      <c r="CK73">
        <v>1.7965409999999999</v>
      </c>
      <c r="CL73">
        <v>1.8617429999999999</v>
      </c>
      <c r="CM73">
        <v>3.373329</v>
      </c>
      <c r="CN73">
        <v>3.402895</v>
      </c>
      <c r="CO73">
        <v>0.54996299999999998</v>
      </c>
      <c r="CP73">
        <v>4.0903549999999997</v>
      </c>
      <c r="CQ73">
        <v>1.7014469999999999</v>
      </c>
      <c r="CR73">
        <v>0.81273300000000004</v>
      </c>
      <c r="CS73">
        <v>1.3170770000000001</v>
      </c>
      <c r="CT73">
        <v>0.95288399999999995</v>
      </c>
      <c r="CU73">
        <v>0.60326800000000003</v>
      </c>
      <c r="CV73">
        <v>0.55295000000000005</v>
      </c>
      <c r="CW73">
        <v>0.92235900000000004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76.99575999999999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660.54025999999999</v>
      </c>
      <c r="L74">
        <v>420.36816599999997</v>
      </c>
      <c r="M74">
        <v>89.249346000000003</v>
      </c>
      <c r="N74">
        <v>114.442213</v>
      </c>
      <c r="O74">
        <v>119.87247000000001</v>
      </c>
      <c r="P74">
        <v>101.19930600000001</v>
      </c>
      <c r="Q74">
        <v>0</v>
      </c>
      <c r="R74">
        <v>41.158071999999997</v>
      </c>
      <c r="S74">
        <v>25.559356999999999</v>
      </c>
      <c r="T74">
        <v>0</v>
      </c>
      <c r="U74">
        <v>335.22538500000002</v>
      </c>
      <c r="V74">
        <v>13.688549999999999</v>
      </c>
      <c r="W74">
        <v>30.903462999999999</v>
      </c>
      <c r="X74">
        <v>91.697914999999995</v>
      </c>
      <c r="Y74">
        <v>0</v>
      </c>
      <c r="Z74">
        <v>6.2955800000000002</v>
      </c>
      <c r="AA74">
        <v>24.283968000000002</v>
      </c>
      <c r="AB74">
        <v>13.064247999999999</v>
      </c>
      <c r="AC74">
        <v>8.8694690000000005</v>
      </c>
      <c r="AD74">
        <v>9.0582619999999991</v>
      </c>
      <c r="AE74">
        <v>16.336497000000001</v>
      </c>
      <c r="AF74">
        <v>16.593451000000002</v>
      </c>
      <c r="AG74">
        <v>40.921429000000003</v>
      </c>
      <c r="AH74">
        <v>82.606448999999998</v>
      </c>
      <c r="AI74">
        <v>0</v>
      </c>
      <c r="AJ74">
        <v>0</v>
      </c>
      <c r="AK74">
        <v>25.004345000000001</v>
      </c>
      <c r="AL74">
        <v>12.278389000000001</v>
      </c>
      <c r="AM74">
        <v>15.701123000000001</v>
      </c>
      <c r="AN74">
        <v>0.771401</v>
      </c>
      <c r="AO74">
        <v>0</v>
      </c>
      <c r="AP74">
        <v>0</v>
      </c>
      <c r="AQ74">
        <v>36.524836999999998</v>
      </c>
      <c r="AR74">
        <v>45.601602999999997</v>
      </c>
      <c r="AS74">
        <v>27.136182000000002</v>
      </c>
      <c r="AT74">
        <v>14.405925999999999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77.379353999999992</v>
      </c>
      <c r="BA74">
        <f t="shared" si="4"/>
        <v>2516.7370160000005</v>
      </c>
      <c r="BD74">
        <v>7.19</v>
      </c>
      <c r="BE74">
        <v>1.87</v>
      </c>
      <c r="BF74">
        <v>2.92</v>
      </c>
      <c r="BG74">
        <v>1.77</v>
      </c>
      <c r="BH74">
        <v>5.98</v>
      </c>
      <c r="BI74">
        <v>1.37</v>
      </c>
      <c r="BJ74">
        <v>1.43</v>
      </c>
      <c r="BK74">
        <v>1.68</v>
      </c>
      <c r="BL74">
        <v>1</v>
      </c>
      <c r="BM74">
        <v>0.19</v>
      </c>
      <c r="BN74">
        <v>3.43</v>
      </c>
      <c r="BO74">
        <v>3.63</v>
      </c>
      <c r="BP74">
        <v>0.25</v>
      </c>
      <c r="BQ74">
        <v>1.93</v>
      </c>
      <c r="BR74">
        <v>2.1</v>
      </c>
      <c r="BS74">
        <v>1.58</v>
      </c>
      <c r="BT74">
        <v>2.103917</v>
      </c>
      <c r="BU74">
        <v>0</v>
      </c>
      <c r="BV74">
        <v>1.927902</v>
      </c>
      <c r="BW74">
        <v>1.866409</v>
      </c>
      <c r="BX74">
        <v>1.8824719999999999</v>
      </c>
      <c r="BY74">
        <v>2.57795</v>
      </c>
      <c r="BZ74">
        <v>1.2752250000000001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5.1043409999999998</v>
      </c>
      <c r="CK74">
        <v>1.7965409999999999</v>
      </c>
      <c r="CL74">
        <v>1.8617429999999999</v>
      </c>
      <c r="CM74">
        <v>3.373329</v>
      </c>
      <c r="CN74">
        <v>3.402895</v>
      </c>
      <c r="CO74">
        <v>0.54996299999999998</v>
      </c>
      <c r="CP74">
        <v>4.0903549999999997</v>
      </c>
      <c r="CQ74">
        <v>1.779773</v>
      </c>
      <c r="CR74">
        <v>0.81273300000000004</v>
      </c>
      <c r="CS74">
        <v>1.3170770000000001</v>
      </c>
      <c r="CT74">
        <v>0.95288399999999995</v>
      </c>
      <c r="CU74">
        <v>0.80435800000000002</v>
      </c>
      <c r="CV74">
        <v>0.65712800000000005</v>
      </c>
      <c r="CW74">
        <v>0.92235900000000004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77.379353999999992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660.54025999999999</v>
      </c>
      <c r="L75">
        <v>420.36816599999997</v>
      </c>
      <c r="M75">
        <v>89.249346000000003</v>
      </c>
      <c r="N75">
        <v>114.442213</v>
      </c>
      <c r="O75">
        <v>119.87247000000001</v>
      </c>
      <c r="P75">
        <v>101.19930600000001</v>
      </c>
      <c r="Q75">
        <v>0</v>
      </c>
      <c r="R75">
        <v>41.158071999999997</v>
      </c>
      <c r="S75">
        <v>25.559356999999999</v>
      </c>
      <c r="T75">
        <v>0</v>
      </c>
      <c r="U75">
        <v>335.22538500000002</v>
      </c>
      <c r="V75">
        <v>13.688549999999999</v>
      </c>
      <c r="W75">
        <v>30.903462999999999</v>
      </c>
      <c r="X75">
        <v>91.697914999999995</v>
      </c>
      <c r="Y75">
        <v>0</v>
      </c>
      <c r="Z75">
        <v>12.591161</v>
      </c>
      <c r="AA75">
        <v>24.283968000000002</v>
      </c>
      <c r="AB75">
        <v>26.34179</v>
      </c>
      <c r="AC75">
        <v>17.738938999999998</v>
      </c>
      <c r="AD75">
        <v>9.0582619999999991</v>
      </c>
      <c r="AE75">
        <v>31.907219999999999</v>
      </c>
      <c r="AF75">
        <v>24.011699</v>
      </c>
      <c r="AG75">
        <v>40.921429000000003</v>
      </c>
      <c r="AH75">
        <v>71.341933999999995</v>
      </c>
      <c r="AI75">
        <v>0</v>
      </c>
      <c r="AJ75">
        <v>0</v>
      </c>
      <c r="AK75">
        <v>25.004345000000001</v>
      </c>
      <c r="AL75">
        <v>12.278389000000001</v>
      </c>
      <c r="AM75">
        <v>15.701123000000001</v>
      </c>
      <c r="AN75">
        <v>0.771401</v>
      </c>
      <c r="AO75">
        <v>0</v>
      </c>
      <c r="AP75">
        <v>0</v>
      </c>
      <c r="AQ75">
        <v>34.812735000000004</v>
      </c>
      <c r="AR75">
        <v>37.117584000000001</v>
      </c>
      <c r="AS75">
        <v>30.640626000000001</v>
      </c>
      <c r="AT75">
        <v>14.405925999999999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77.071134999999984</v>
      </c>
      <c r="BA75">
        <f t="shared" si="4"/>
        <v>2549.9041689999999</v>
      </c>
      <c r="BD75">
        <v>7.19</v>
      </c>
      <c r="BE75">
        <v>1.87</v>
      </c>
      <c r="BF75">
        <v>2.92</v>
      </c>
      <c r="BG75">
        <v>1.77</v>
      </c>
      <c r="BH75">
        <v>5.98</v>
      </c>
      <c r="BI75">
        <v>1.28</v>
      </c>
      <c r="BJ75">
        <v>1.35</v>
      </c>
      <c r="BK75">
        <v>1.68</v>
      </c>
      <c r="BL75">
        <v>1</v>
      </c>
      <c r="BM75">
        <v>0.19</v>
      </c>
      <c r="BN75">
        <v>3.43</v>
      </c>
      <c r="BO75">
        <v>3.63</v>
      </c>
      <c r="BP75">
        <v>0.25</v>
      </c>
      <c r="BQ75">
        <v>1.93</v>
      </c>
      <c r="BR75">
        <v>2.1</v>
      </c>
      <c r="BS75">
        <v>1.58</v>
      </c>
      <c r="BT75">
        <v>2.103917</v>
      </c>
      <c r="BU75">
        <v>0</v>
      </c>
      <c r="BV75">
        <v>1.927902</v>
      </c>
      <c r="BW75">
        <v>1.866409</v>
      </c>
      <c r="BX75">
        <v>1.8824719999999999</v>
      </c>
      <c r="BY75">
        <v>2.57795</v>
      </c>
      <c r="BZ75">
        <v>1.2752250000000001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5.1043409999999998</v>
      </c>
      <c r="CK75">
        <v>1.7965409999999999</v>
      </c>
      <c r="CL75">
        <v>1.8617429999999999</v>
      </c>
      <c r="CM75">
        <v>3.373329</v>
      </c>
      <c r="CN75">
        <v>3.402895</v>
      </c>
      <c r="CO75">
        <v>0.61870800000000004</v>
      </c>
      <c r="CP75">
        <v>4.0903549999999997</v>
      </c>
      <c r="CQ75">
        <v>1.7976909999999999</v>
      </c>
      <c r="CR75">
        <v>0.81273300000000004</v>
      </c>
      <c r="CS75">
        <v>1.3170770000000001</v>
      </c>
      <c r="CT75">
        <v>0.95288399999999995</v>
      </c>
      <c r="CU75">
        <v>0.67029799999999995</v>
      </c>
      <c r="CV75">
        <v>0.56630599999999998</v>
      </c>
      <c r="CW75">
        <v>0.92235900000000004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77.071134999999984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660.54025999999999</v>
      </c>
      <c r="L76">
        <v>420.36816599999997</v>
      </c>
      <c r="M76">
        <v>89.249346000000003</v>
      </c>
      <c r="N76">
        <v>114.442213</v>
      </c>
      <c r="O76">
        <v>119.87247000000001</v>
      </c>
      <c r="P76">
        <v>101.19930600000001</v>
      </c>
      <c r="Q76">
        <v>0</v>
      </c>
      <c r="R76">
        <v>41.158071999999997</v>
      </c>
      <c r="S76">
        <v>25.559356999999999</v>
      </c>
      <c r="T76">
        <v>0</v>
      </c>
      <c r="U76">
        <v>335.22538500000002</v>
      </c>
      <c r="V76">
        <v>13.688549999999999</v>
      </c>
      <c r="W76">
        <v>30.903462999999999</v>
      </c>
      <c r="X76">
        <v>91.697914999999995</v>
      </c>
      <c r="Y76">
        <v>0</v>
      </c>
      <c r="Z76">
        <v>18.886741000000001</v>
      </c>
      <c r="AA76">
        <v>26.991630000000001</v>
      </c>
      <c r="AB76">
        <v>39.512686000000002</v>
      </c>
      <c r="AC76">
        <v>27.875475000000002</v>
      </c>
      <c r="AD76">
        <v>18.116523999999998</v>
      </c>
      <c r="AE76">
        <v>49.177959999999999</v>
      </c>
      <c r="AF76">
        <v>34.162987999999999</v>
      </c>
      <c r="AG76">
        <v>40.921429000000003</v>
      </c>
      <c r="AH76">
        <v>103.258062</v>
      </c>
      <c r="AI76">
        <v>0</v>
      </c>
      <c r="AJ76">
        <v>0</v>
      </c>
      <c r="AK76">
        <v>25.004345000000001</v>
      </c>
      <c r="AL76">
        <v>12.278389000000001</v>
      </c>
      <c r="AM76">
        <v>15.701123000000001</v>
      </c>
      <c r="AN76">
        <v>0.771401</v>
      </c>
      <c r="AO76">
        <v>0</v>
      </c>
      <c r="AP76">
        <v>0</v>
      </c>
      <c r="AQ76">
        <v>36.524836999999998</v>
      </c>
      <c r="AR76">
        <v>37.117584000000001</v>
      </c>
      <c r="AS76">
        <v>30.640626000000001</v>
      </c>
      <c r="AT76">
        <v>14.405925999999999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77.998635999999976</v>
      </c>
      <c r="BA76">
        <f t="shared" si="4"/>
        <v>2653.2508649999991</v>
      </c>
      <c r="BD76">
        <v>7.19</v>
      </c>
      <c r="BE76">
        <v>1.87</v>
      </c>
      <c r="BF76">
        <v>2.92</v>
      </c>
      <c r="BG76">
        <v>1.77</v>
      </c>
      <c r="BH76">
        <v>5.98</v>
      </c>
      <c r="BI76">
        <v>1.28</v>
      </c>
      <c r="BJ76">
        <v>1.35</v>
      </c>
      <c r="BK76">
        <v>1.68</v>
      </c>
      <c r="BL76">
        <v>1</v>
      </c>
      <c r="BM76">
        <v>0.19</v>
      </c>
      <c r="BN76">
        <v>3.43</v>
      </c>
      <c r="BO76">
        <v>3.63</v>
      </c>
      <c r="BP76">
        <v>0.25</v>
      </c>
      <c r="BQ76">
        <v>1.93</v>
      </c>
      <c r="BR76">
        <v>2.1</v>
      </c>
      <c r="BS76">
        <v>1.58</v>
      </c>
      <c r="BT76">
        <v>2.103917</v>
      </c>
      <c r="BU76">
        <v>0</v>
      </c>
      <c r="BV76">
        <v>1.927902</v>
      </c>
      <c r="BW76">
        <v>1.866409</v>
      </c>
      <c r="BX76">
        <v>1.8824719999999999</v>
      </c>
      <c r="BY76">
        <v>2.57795</v>
      </c>
      <c r="BZ76">
        <v>1.2752250000000001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5.1043409999999998</v>
      </c>
      <c r="CK76">
        <v>1.7965409999999999</v>
      </c>
      <c r="CL76">
        <v>1.8617429999999999</v>
      </c>
      <c r="CM76">
        <v>3.373329</v>
      </c>
      <c r="CN76">
        <v>3.402895</v>
      </c>
      <c r="CO76">
        <v>0.75619899999999995</v>
      </c>
      <c r="CP76">
        <v>4.0903549999999997</v>
      </c>
      <c r="CQ76">
        <v>1.7976909999999999</v>
      </c>
      <c r="CR76">
        <v>0.81273300000000004</v>
      </c>
      <c r="CS76">
        <v>1.3170770000000001</v>
      </c>
      <c r="CT76">
        <v>0.95288399999999995</v>
      </c>
      <c r="CU76">
        <v>1.2065380000000001</v>
      </c>
      <c r="CV76">
        <v>0.82007600000000003</v>
      </c>
      <c r="CW76">
        <v>0.92235900000000004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77.998635999999976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660.54025999999999</v>
      </c>
      <c r="L77">
        <v>420.36816599999997</v>
      </c>
      <c r="M77">
        <v>89.249346000000003</v>
      </c>
      <c r="N77">
        <v>114.442213</v>
      </c>
      <c r="O77">
        <v>119.87247000000001</v>
      </c>
      <c r="P77">
        <v>101.19930600000001</v>
      </c>
      <c r="Q77">
        <v>0</v>
      </c>
      <c r="R77">
        <v>41.158071999999997</v>
      </c>
      <c r="S77">
        <v>25.559356999999999</v>
      </c>
      <c r="T77">
        <v>0</v>
      </c>
      <c r="U77">
        <v>335.22538500000002</v>
      </c>
      <c r="V77">
        <v>13.688549999999999</v>
      </c>
      <c r="W77">
        <v>30.903462999999999</v>
      </c>
      <c r="X77">
        <v>91.697914999999995</v>
      </c>
      <c r="Y77">
        <v>0</v>
      </c>
      <c r="Z77">
        <v>18.886741000000001</v>
      </c>
      <c r="AA77">
        <v>26.991630000000001</v>
      </c>
      <c r="AB77">
        <v>39.512686000000002</v>
      </c>
      <c r="AC77">
        <v>28.918271000000001</v>
      </c>
      <c r="AD77">
        <v>27.174786000000001</v>
      </c>
      <c r="AE77">
        <v>49.177959999999999</v>
      </c>
      <c r="AF77">
        <v>34.162987999999999</v>
      </c>
      <c r="AG77">
        <v>40.921429000000003</v>
      </c>
      <c r="AH77">
        <v>115.93064200000001</v>
      </c>
      <c r="AI77">
        <v>0</v>
      </c>
      <c r="AJ77">
        <v>0</v>
      </c>
      <c r="AK77">
        <v>25.004345000000001</v>
      </c>
      <c r="AL77">
        <v>23.440560999999999</v>
      </c>
      <c r="AM77">
        <v>15.701123000000001</v>
      </c>
      <c r="AN77">
        <v>0.771401</v>
      </c>
      <c r="AO77">
        <v>0</v>
      </c>
      <c r="AP77">
        <v>0</v>
      </c>
      <c r="AQ77">
        <v>36.524836999999998</v>
      </c>
      <c r="AR77">
        <v>37.117584000000001</v>
      </c>
      <c r="AS77">
        <v>30.640626000000001</v>
      </c>
      <c r="AT77">
        <v>14.405925999999999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78.639811999999978</v>
      </c>
      <c r="BA77">
        <f t="shared" si="4"/>
        <v>2687.8278509999991</v>
      </c>
      <c r="BD77">
        <v>7.19</v>
      </c>
      <c r="BE77">
        <v>1.87</v>
      </c>
      <c r="BF77">
        <v>2.92</v>
      </c>
      <c r="BG77">
        <v>1.77</v>
      </c>
      <c r="BH77">
        <v>5.98</v>
      </c>
      <c r="BI77">
        <v>1.28</v>
      </c>
      <c r="BJ77">
        <v>1.35</v>
      </c>
      <c r="BK77">
        <v>1.68</v>
      </c>
      <c r="BL77">
        <v>1</v>
      </c>
      <c r="BM77">
        <v>0.19</v>
      </c>
      <c r="BN77">
        <v>3.43</v>
      </c>
      <c r="BO77">
        <v>3.63</v>
      </c>
      <c r="BP77">
        <v>0.25</v>
      </c>
      <c r="BQ77">
        <v>1.93</v>
      </c>
      <c r="BR77">
        <v>2.1</v>
      </c>
      <c r="BS77">
        <v>1.58</v>
      </c>
      <c r="BT77">
        <v>2.103917</v>
      </c>
      <c r="BU77">
        <v>0</v>
      </c>
      <c r="BV77">
        <v>1.927902</v>
      </c>
      <c r="BW77">
        <v>1.866409</v>
      </c>
      <c r="BX77">
        <v>1.8824719999999999</v>
      </c>
      <c r="BY77">
        <v>2.57795</v>
      </c>
      <c r="BZ77">
        <v>1.2752250000000001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5.1043409999999998</v>
      </c>
      <c r="CK77">
        <v>1.7965409999999999</v>
      </c>
      <c r="CL77">
        <v>1.8617429999999999</v>
      </c>
      <c r="CM77">
        <v>3.373329</v>
      </c>
      <c r="CN77">
        <v>3.402895</v>
      </c>
      <c r="CO77">
        <v>0.89368899999999996</v>
      </c>
      <c r="CP77">
        <v>4.0903549999999997</v>
      </c>
      <c r="CQ77">
        <v>1.7976909999999999</v>
      </c>
      <c r="CR77">
        <v>0.81273300000000004</v>
      </c>
      <c r="CS77">
        <v>1.3170770000000001</v>
      </c>
      <c r="CT77">
        <v>0.95288399999999995</v>
      </c>
      <c r="CU77">
        <v>1.608717</v>
      </c>
      <c r="CV77">
        <v>0.92158300000000004</v>
      </c>
      <c r="CW77">
        <v>0.92235900000000004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78.639811999999978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660.54025999999999</v>
      </c>
      <c r="L78">
        <v>420.36816599999997</v>
      </c>
      <c r="M78">
        <v>89.249346000000003</v>
      </c>
      <c r="N78">
        <v>114.442213</v>
      </c>
      <c r="O78">
        <v>119.87247000000001</v>
      </c>
      <c r="P78">
        <v>101.19930600000001</v>
      </c>
      <c r="Q78">
        <v>0</v>
      </c>
      <c r="R78">
        <v>41.158071999999997</v>
      </c>
      <c r="S78">
        <v>25.559356999999999</v>
      </c>
      <c r="T78">
        <v>0</v>
      </c>
      <c r="U78">
        <v>335.22538500000002</v>
      </c>
      <c r="V78">
        <v>13.688549999999999</v>
      </c>
      <c r="W78">
        <v>30.903462999999999</v>
      </c>
      <c r="X78">
        <v>91.697914999999995</v>
      </c>
      <c r="Y78">
        <v>0</v>
      </c>
      <c r="Z78">
        <v>18.886741000000001</v>
      </c>
      <c r="AA78">
        <v>26.991630000000001</v>
      </c>
      <c r="AB78">
        <v>39.512686000000002</v>
      </c>
      <c r="AC78">
        <v>28.918271000000001</v>
      </c>
      <c r="AD78">
        <v>27.174786000000001</v>
      </c>
      <c r="AE78">
        <v>49.177959999999999</v>
      </c>
      <c r="AF78">
        <v>34.162987999999999</v>
      </c>
      <c r="AG78">
        <v>40.921429000000003</v>
      </c>
      <c r="AH78">
        <v>115.93064200000001</v>
      </c>
      <c r="AI78">
        <v>0</v>
      </c>
      <c r="AJ78">
        <v>0</v>
      </c>
      <c r="AK78">
        <v>25.004345000000001</v>
      </c>
      <c r="AL78">
        <v>79.251420999999993</v>
      </c>
      <c r="AM78">
        <v>15.701123000000001</v>
      </c>
      <c r="AN78">
        <v>0.771401</v>
      </c>
      <c r="AO78">
        <v>0</v>
      </c>
      <c r="AP78">
        <v>0</v>
      </c>
      <c r="AQ78">
        <v>36.524836999999998</v>
      </c>
      <c r="AR78">
        <v>37.117584000000001</v>
      </c>
      <c r="AS78">
        <v>30.640626000000001</v>
      </c>
      <c r="AT78">
        <v>14.405925999999999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78.734592999999975</v>
      </c>
      <c r="BA78">
        <f t="shared" si="4"/>
        <v>2743.7334919999994</v>
      </c>
      <c r="BD78">
        <v>7.19</v>
      </c>
      <c r="BE78">
        <v>1.87</v>
      </c>
      <c r="BF78">
        <v>2.92</v>
      </c>
      <c r="BG78">
        <v>1.77</v>
      </c>
      <c r="BH78">
        <v>5.98</v>
      </c>
      <c r="BI78">
        <v>1.28</v>
      </c>
      <c r="BJ78">
        <v>1.35</v>
      </c>
      <c r="BK78">
        <v>1.68</v>
      </c>
      <c r="BL78">
        <v>1</v>
      </c>
      <c r="BM78">
        <v>0.19</v>
      </c>
      <c r="BN78">
        <v>3.43</v>
      </c>
      <c r="BO78">
        <v>3.63</v>
      </c>
      <c r="BP78">
        <v>0.25</v>
      </c>
      <c r="BQ78">
        <v>1.93</v>
      </c>
      <c r="BR78">
        <v>2.1</v>
      </c>
      <c r="BS78">
        <v>1.58</v>
      </c>
      <c r="BT78">
        <v>2.103917</v>
      </c>
      <c r="BU78">
        <v>0</v>
      </c>
      <c r="BV78">
        <v>1.927902</v>
      </c>
      <c r="BW78">
        <v>1.866409</v>
      </c>
      <c r="BX78">
        <v>1.8824719999999999</v>
      </c>
      <c r="BY78">
        <v>2.57795</v>
      </c>
      <c r="BZ78">
        <v>1.2752250000000001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5.1043409999999998</v>
      </c>
      <c r="CK78">
        <v>1.7965409999999999</v>
      </c>
      <c r="CL78">
        <v>1.8617429999999999</v>
      </c>
      <c r="CM78">
        <v>3.373329</v>
      </c>
      <c r="CN78">
        <v>3.402895</v>
      </c>
      <c r="CO78">
        <v>0.96243500000000004</v>
      </c>
      <c r="CP78">
        <v>4.0903549999999997</v>
      </c>
      <c r="CQ78">
        <v>1.823726</v>
      </c>
      <c r="CR78">
        <v>0.81273300000000004</v>
      </c>
      <c r="CS78">
        <v>1.3170770000000001</v>
      </c>
      <c r="CT78">
        <v>0.95288399999999995</v>
      </c>
      <c r="CU78">
        <v>1.608717</v>
      </c>
      <c r="CV78">
        <v>0.92158300000000004</v>
      </c>
      <c r="CW78">
        <v>0.92235900000000004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78.734592999999975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660.54025999999999</v>
      </c>
      <c r="L79">
        <v>420.36816599999997</v>
      </c>
      <c r="M79">
        <v>89.249346000000003</v>
      </c>
      <c r="N79">
        <v>114.442213</v>
      </c>
      <c r="O79">
        <v>119.87247000000001</v>
      </c>
      <c r="P79">
        <v>101.19930600000001</v>
      </c>
      <c r="Q79">
        <v>0</v>
      </c>
      <c r="R79">
        <v>41.158071999999997</v>
      </c>
      <c r="S79">
        <v>25.559356999999999</v>
      </c>
      <c r="T79">
        <v>0</v>
      </c>
      <c r="U79">
        <v>335.22538500000002</v>
      </c>
      <c r="V79">
        <v>13.688549999999999</v>
      </c>
      <c r="W79">
        <v>30.903462999999999</v>
      </c>
      <c r="X79">
        <v>91.697914999999995</v>
      </c>
      <c r="Y79">
        <v>0</v>
      </c>
      <c r="Z79">
        <v>18.886741000000001</v>
      </c>
      <c r="AA79">
        <v>26.991630000000001</v>
      </c>
      <c r="AB79">
        <v>39.512686000000002</v>
      </c>
      <c r="AC79">
        <v>28.918271000000001</v>
      </c>
      <c r="AD79">
        <v>27.174786000000001</v>
      </c>
      <c r="AE79">
        <v>49.177959999999999</v>
      </c>
      <c r="AF79">
        <v>34.162987999999999</v>
      </c>
      <c r="AG79">
        <v>40.921429000000003</v>
      </c>
      <c r="AH79">
        <v>115.93064200000001</v>
      </c>
      <c r="AI79">
        <v>0</v>
      </c>
      <c r="AJ79">
        <v>0</v>
      </c>
      <c r="AK79">
        <v>25.004345000000001</v>
      </c>
      <c r="AL79">
        <v>79.251420999999993</v>
      </c>
      <c r="AM79">
        <v>15.701123000000001</v>
      </c>
      <c r="AN79">
        <v>0.771401</v>
      </c>
      <c r="AO79">
        <v>0</v>
      </c>
      <c r="AP79">
        <v>0</v>
      </c>
      <c r="AQ79">
        <v>36.524836999999998</v>
      </c>
      <c r="AR79">
        <v>37.117584000000001</v>
      </c>
      <c r="AS79">
        <v>30.640626000000001</v>
      </c>
      <c r="AT79">
        <v>14.405925999999999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78.814380999999983</v>
      </c>
      <c r="BA79">
        <f t="shared" si="4"/>
        <v>2743.8132799999994</v>
      </c>
      <c r="BD79">
        <v>7.19</v>
      </c>
      <c r="BE79">
        <v>1.87</v>
      </c>
      <c r="BF79">
        <v>2.92</v>
      </c>
      <c r="BG79">
        <v>1.77</v>
      </c>
      <c r="BH79">
        <v>5.98</v>
      </c>
      <c r="BI79">
        <v>1.28</v>
      </c>
      <c r="BJ79">
        <v>1.35</v>
      </c>
      <c r="BK79">
        <v>1.68</v>
      </c>
      <c r="BL79">
        <v>1</v>
      </c>
      <c r="BM79">
        <v>0.19</v>
      </c>
      <c r="BN79">
        <v>3.43</v>
      </c>
      <c r="BO79">
        <v>3.63</v>
      </c>
      <c r="BP79">
        <v>0.25</v>
      </c>
      <c r="BQ79">
        <v>1.93</v>
      </c>
      <c r="BR79">
        <v>2.1</v>
      </c>
      <c r="BS79">
        <v>1.58</v>
      </c>
      <c r="BT79">
        <v>2.103917</v>
      </c>
      <c r="BU79">
        <v>0</v>
      </c>
      <c r="BV79">
        <v>1.927902</v>
      </c>
      <c r="BW79">
        <v>1.866409</v>
      </c>
      <c r="BX79">
        <v>1.8824719999999999</v>
      </c>
      <c r="BY79">
        <v>2.57795</v>
      </c>
      <c r="BZ79">
        <v>1.2752250000000001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5.1043409999999998</v>
      </c>
      <c r="CK79">
        <v>1.7965409999999999</v>
      </c>
      <c r="CL79">
        <v>1.8617429999999999</v>
      </c>
      <c r="CM79">
        <v>3.373329</v>
      </c>
      <c r="CN79">
        <v>3.402895</v>
      </c>
      <c r="CO79">
        <v>0.96243500000000004</v>
      </c>
      <c r="CP79">
        <v>4.0903549999999997</v>
      </c>
      <c r="CQ79">
        <v>1.9035139999999999</v>
      </c>
      <c r="CR79">
        <v>0.81273300000000004</v>
      </c>
      <c r="CS79">
        <v>1.3170770000000001</v>
      </c>
      <c r="CT79">
        <v>0.95288399999999995</v>
      </c>
      <c r="CU79">
        <v>1.608717</v>
      </c>
      <c r="CV79">
        <v>0.92158300000000004</v>
      </c>
      <c r="CW79">
        <v>0.92235900000000004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78.814380999999983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660.54025999999999</v>
      </c>
      <c r="L80">
        <v>420.36816599999997</v>
      </c>
      <c r="M80">
        <v>89.249346000000003</v>
      </c>
      <c r="N80">
        <v>114.442213</v>
      </c>
      <c r="O80">
        <v>119.87247000000001</v>
      </c>
      <c r="P80">
        <v>101.19930600000001</v>
      </c>
      <c r="Q80">
        <v>0</v>
      </c>
      <c r="R80">
        <v>41.158071999999997</v>
      </c>
      <c r="S80">
        <v>25.559356999999999</v>
      </c>
      <c r="T80">
        <v>0</v>
      </c>
      <c r="U80">
        <v>335.22538500000002</v>
      </c>
      <c r="V80">
        <v>13.688549999999999</v>
      </c>
      <c r="W80">
        <v>30.903462999999999</v>
      </c>
      <c r="X80">
        <v>91.697914999999995</v>
      </c>
      <c r="Y80">
        <v>0</v>
      </c>
      <c r="Z80">
        <v>18.886741000000001</v>
      </c>
      <c r="AA80">
        <v>26.991630000000001</v>
      </c>
      <c r="AB80">
        <v>39.512686000000002</v>
      </c>
      <c r="AC80">
        <v>28.918271000000001</v>
      </c>
      <c r="AD80">
        <v>27.174786000000001</v>
      </c>
      <c r="AE80">
        <v>49.177959999999999</v>
      </c>
      <c r="AF80">
        <v>34.162987999999999</v>
      </c>
      <c r="AG80">
        <v>40.921429000000003</v>
      </c>
      <c r="AH80">
        <v>115.93064200000001</v>
      </c>
      <c r="AI80">
        <v>0</v>
      </c>
      <c r="AJ80">
        <v>0</v>
      </c>
      <c r="AK80">
        <v>25.004345000000001</v>
      </c>
      <c r="AL80">
        <v>79.251420999999993</v>
      </c>
      <c r="AM80">
        <v>15.701123000000001</v>
      </c>
      <c r="AN80">
        <v>0.771401</v>
      </c>
      <c r="AO80">
        <v>0</v>
      </c>
      <c r="AP80">
        <v>0</v>
      </c>
      <c r="AQ80">
        <v>36.524836999999998</v>
      </c>
      <c r="AR80">
        <v>37.117584000000001</v>
      </c>
      <c r="AS80">
        <v>30.640626000000001</v>
      </c>
      <c r="AT80">
        <v>14.405925999999999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78.927079999999989</v>
      </c>
      <c r="BA80">
        <f t="shared" si="4"/>
        <v>2743.9259789999992</v>
      </c>
      <c r="BD80">
        <v>7.19</v>
      </c>
      <c r="BE80">
        <v>1.87</v>
      </c>
      <c r="BF80">
        <v>2.92</v>
      </c>
      <c r="BG80">
        <v>1.77</v>
      </c>
      <c r="BH80">
        <v>5.98</v>
      </c>
      <c r="BI80">
        <v>1.28</v>
      </c>
      <c r="BJ80">
        <v>1.35</v>
      </c>
      <c r="BK80">
        <v>1.68</v>
      </c>
      <c r="BL80">
        <v>1</v>
      </c>
      <c r="BM80">
        <v>0.19</v>
      </c>
      <c r="BN80">
        <v>3.43</v>
      </c>
      <c r="BO80">
        <v>3.63</v>
      </c>
      <c r="BP80">
        <v>0.25</v>
      </c>
      <c r="BQ80">
        <v>1.93</v>
      </c>
      <c r="BR80">
        <v>2.1</v>
      </c>
      <c r="BS80">
        <v>1.58</v>
      </c>
      <c r="BT80">
        <v>2.103917</v>
      </c>
      <c r="BU80">
        <v>0</v>
      </c>
      <c r="BV80">
        <v>1.927902</v>
      </c>
      <c r="BW80">
        <v>1.866409</v>
      </c>
      <c r="BX80">
        <v>1.8824719999999999</v>
      </c>
      <c r="BY80">
        <v>2.57795</v>
      </c>
      <c r="BZ80">
        <v>1.2752250000000001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5.1043409999999998</v>
      </c>
      <c r="CK80">
        <v>1.7965409999999999</v>
      </c>
      <c r="CL80">
        <v>1.8617429999999999</v>
      </c>
      <c r="CM80">
        <v>3.373329</v>
      </c>
      <c r="CN80">
        <v>3.402895</v>
      </c>
      <c r="CO80">
        <v>1.03118</v>
      </c>
      <c r="CP80">
        <v>4.0903549999999997</v>
      </c>
      <c r="CQ80">
        <v>1.947468</v>
      </c>
      <c r="CR80">
        <v>0.81273300000000004</v>
      </c>
      <c r="CS80">
        <v>1.3170770000000001</v>
      </c>
      <c r="CT80">
        <v>0.95288399999999995</v>
      </c>
      <c r="CU80">
        <v>1.608717</v>
      </c>
      <c r="CV80">
        <v>0.92158300000000004</v>
      </c>
      <c r="CW80">
        <v>0.92235900000000004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78.927079999999989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660.54025999999999</v>
      </c>
      <c r="L81">
        <v>420.36816599999997</v>
      </c>
      <c r="M81">
        <v>89.249346000000003</v>
      </c>
      <c r="N81">
        <v>114.442213</v>
      </c>
      <c r="O81">
        <v>119.87247000000001</v>
      </c>
      <c r="P81">
        <v>101.19930600000001</v>
      </c>
      <c r="Q81">
        <v>0</v>
      </c>
      <c r="R81">
        <v>41.158071999999997</v>
      </c>
      <c r="S81">
        <v>25.559356999999999</v>
      </c>
      <c r="T81">
        <v>0</v>
      </c>
      <c r="U81">
        <v>335.22538500000002</v>
      </c>
      <c r="V81">
        <v>13.688549999999999</v>
      </c>
      <c r="W81">
        <v>30.903462999999999</v>
      </c>
      <c r="X81">
        <v>91.697914999999995</v>
      </c>
      <c r="Y81">
        <v>0</v>
      </c>
      <c r="Z81">
        <v>12.591161</v>
      </c>
      <c r="AA81">
        <v>24.283968000000002</v>
      </c>
      <c r="AB81">
        <v>26.34179</v>
      </c>
      <c r="AC81">
        <v>19.259418</v>
      </c>
      <c r="AD81">
        <v>18.116523999999998</v>
      </c>
      <c r="AE81">
        <v>32.785307000000003</v>
      </c>
      <c r="AF81">
        <v>16.593451000000002</v>
      </c>
      <c r="AG81">
        <v>40.921429000000003</v>
      </c>
      <c r="AH81">
        <v>115.93064200000001</v>
      </c>
      <c r="AI81">
        <v>0</v>
      </c>
      <c r="AJ81">
        <v>0</v>
      </c>
      <c r="AK81">
        <v>25.004345000000001</v>
      </c>
      <c r="AL81">
        <v>79.251420999999993</v>
      </c>
      <c r="AM81">
        <v>15.701123000000001</v>
      </c>
      <c r="AN81">
        <v>0.771401</v>
      </c>
      <c r="AO81">
        <v>0</v>
      </c>
      <c r="AP81">
        <v>0</v>
      </c>
      <c r="AQ81">
        <v>24.349891</v>
      </c>
      <c r="AR81">
        <v>43.480598000000001</v>
      </c>
      <c r="AS81">
        <v>30.640626000000001</v>
      </c>
      <c r="AT81">
        <v>14.405925999999999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78.590812999999983</v>
      </c>
      <c r="BA81">
        <f t="shared" si="4"/>
        <v>2662.9243369999995</v>
      </c>
      <c r="BD81">
        <v>7.19</v>
      </c>
      <c r="BE81">
        <v>1.87</v>
      </c>
      <c r="BF81">
        <v>2.92</v>
      </c>
      <c r="BG81">
        <v>1.77</v>
      </c>
      <c r="BH81">
        <v>5.98</v>
      </c>
      <c r="BI81">
        <v>1.28</v>
      </c>
      <c r="BJ81">
        <v>1.35</v>
      </c>
      <c r="BK81">
        <v>1.68</v>
      </c>
      <c r="BL81">
        <v>1</v>
      </c>
      <c r="BM81">
        <v>0.19</v>
      </c>
      <c r="BN81">
        <v>3.43</v>
      </c>
      <c r="BO81">
        <v>3.63</v>
      </c>
      <c r="BP81">
        <v>0.25</v>
      </c>
      <c r="BQ81">
        <v>1.93</v>
      </c>
      <c r="BR81">
        <v>2.1</v>
      </c>
      <c r="BS81">
        <v>1.58</v>
      </c>
      <c r="BT81">
        <v>2.103917</v>
      </c>
      <c r="BU81">
        <v>0</v>
      </c>
      <c r="BV81">
        <v>1.927902</v>
      </c>
      <c r="BW81">
        <v>1.866409</v>
      </c>
      <c r="BX81">
        <v>1.8824719999999999</v>
      </c>
      <c r="BY81">
        <v>2.57795</v>
      </c>
      <c r="BZ81">
        <v>1.2752250000000001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5.1043409999999998</v>
      </c>
      <c r="CK81">
        <v>1.7965409999999999</v>
      </c>
      <c r="CL81">
        <v>1.8617429999999999</v>
      </c>
      <c r="CM81">
        <v>3.373329</v>
      </c>
      <c r="CN81">
        <v>3.402895</v>
      </c>
      <c r="CO81">
        <v>1.095629</v>
      </c>
      <c r="CP81">
        <v>4.0903549999999997</v>
      </c>
      <c r="CQ81">
        <v>1.948931</v>
      </c>
      <c r="CR81">
        <v>0.81273300000000004</v>
      </c>
      <c r="CS81">
        <v>1.3170770000000001</v>
      </c>
      <c r="CT81">
        <v>0.95288399999999995</v>
      </c>
      <c r="CU81">
        <v>1.2065380000000001</v>
      </c>
      <c r="CV81">
        <v>0.92158300000000004</v>
      </c>
      <c r="CW81">
        <v>0.92235900000000004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78.590812999999983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660.54025999999999</v>
      </c>
      <c r="L82">
        <v>420.36816599999997</v>
      </c>
      <c r="M82">
        <v>89.249346000000003</v>
      </c>
      <c r="N82">
        <v>114.442213</v>
      </c>
      <c r="O82">
        <v>119.87247000000001</v>
      </c>
      <c r="P82">
        <v>101.19930600000001</v>
      </c>
      <c r="Q82">
        <v>0</v>
      </c>
      <c r="R82">
        <v>41.158071999999997</v>
      </c>
      <c r="S82">
        <v>25.559356999999999</v>
      </c>
      <c r="T82">
        <v>0</v>
      </c>
      <c r="U82">
        <v>335.22538500000002</v>
      </c>
      <c r="V82">
        <v>13.688549999999999</v>
      </c>
      <c r="W82">
        <v>30.903462999999999</v>
      </c>
      <c r="X82">
        <v>91.697914999999995</v>
      </c>
      <c r="Y82">
        <v>0</v>
      </c>
      <c r="Z82">
        <v>12.591161</v>
      </c>
      <c r="AA82">
        <v>11.914322</v>
      </c>
      <c r="AB82">
        <v>26.34179</v>
      </c>
      <c r="AC82">
        <v>19.259418</v>
      </c>
      <c r="AD82">
        <v>9.0582619999999991</v>
      </c>
      <c r="AE82">
        <v>32.785307000000003</v>
      </c>
      <c r="AF82">
        <v>16.593451000000002</v>
      </c>
      <c r="AG82">
        <v>40.921429000000003</v>
      </c>
      <c r="AH82">
        <v>92.744513999999995</v>
      </c>
      <c r="AI82">
        <v>0</v>
      </c>
      <c r="AJ82">
        <v>0</v>
      </c>
      <c r="AK82">
        <v>25.004345000000001</v>
      </c>
      <c r="AL82">
        <v>23.440560999999999</v>
      </c>
      <c r="AM82">
        <v>15.701123000000001</v>
      </c>
      <c r="AN82">
        <v>0.771401</v>
      </c>
      <c r="AO82">
        <v>0</v>
      </c>
      <c r="AP82">
        <v>0</v>
      </c>
      <c r="AQ82">
        <v>12.174946</v>
      </c>
      <c r="AR82">
        <v>43.480598000000001</v>
      </c>
      <c r="AS82">
        <v>30.640626000000001</v>
      </c>
      <c r="AT82">
        <v>14.405925999999999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77.96152499999998</v>
      </c>
      <c r="BA82">
        <f t="shared" si="4"/>
        <v>2549.6952080000001</v>
      </c>
      <c r="BD82">
        <v>7.19</v>
      </c>
      <c r="BE82">
        <v>1.87</v>
      </c>
      <c r="BF82">
        <v>2.92</v>
      </c>
      <c r="BG82">
        <v>1.77</v>
      </c>
      <c r="BH82">
        <v>5.98</v>
      </c>
      <c r="BI82">
        <v>1.28</v>
      </c>
      <c r="BJ82">
        <v>1.35</v>
      </c>
      <c r="BK82">
        <v>1.68</v>
      </c>
      <c r="BL82">
        <v>1</v>
      </c>
      <c r="BM82">
        <v>0.19</v>
      </c>
      <c r="BN82">
        <v>3.43</v>
      </c>
      <c r="BO82">
        <v>3.63</v>
      </c>
      <c r="BP82">
        <v>0.25</v>
      </c>
      <c r="BQ82">
        <v>1.93</v>
      </c>
      <c r="BR82">
        <v>2.1</v>
      </c>
      <c r="BS82">
        <v>1.58</v>
      </c>
      <c r="BT82">
        <v>2.103917</v>
      </c>
      <c r="BU82">
        <v>0</v>
      </c>
      <c r="BV82">
        <v>1.927902</v>
      </c>
      <c r="BW82">
        <v>1.866409</v>
      </c>
      <c r="BX82">
        <v>1.8824719999999999</v>
      </c>
      <c r="BY82">
        <v>2.57795</v>
      </c>
      <c r="BZ82">
        <v>1.2752250000000001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5.1043409999999998</v>
      </c>
      <c r="CK82">
        <v>1.7965409999999999</v>
      </c>
      <c r="CL82">
        <v>1.8617429999999999</v>
      </c>
      <c r="CM82">
        <v>3.373329</v>
      </c>
      <c r="CN82">
        <v>3.402895</v>
      </c>
      <c r="CO82">
        <v>1.099925</v>
      </c>
      <c r="CP82">
        <v>4.0903549999999997</v>
      </c>
      <c r="CQ82">
        <v>1.974966</v>
      </c>
      <c r="CR82">
        <v>0.81273300000000004</v>
      </c>
      <c r="CS82">
        <v>1.3170770000000001</v>
      </c>
      <c r="CT82">
        <v>0.95288399999999995</v>
      </c>
      <c r="CU82">
        <v>0.73123499999999997</v>
      </c>
      <c r="CV82">
        <v>0.73726700000000001</v>
      </c>
      <c r="CW82">
        <v>0.92235900000000004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77.96152499999998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660.54025999999999</v>
      </c>
      <c r="L83">
        <v>420.36816599999997</v>
      </c>
      <c r="M83">
        <v>89.249346000000003</v>
      </c>
      <c r="N83">
        <v>114.442213</v>
      </c>
      <c r="O83">
        <v>119.87247000000001</v>
      </c>
      <c r="P83">
        <v>95.6357</v>
      </c>
      <c r="Q83">
        <v>0</v>
      </c>
      <c r="R83">
        <v>41.158071999999997</v>
      </c>
      <c r="S83">
        <v>25.559356999999999</v>
      </c>
      <c r="T83">
        <v>0</v>
      </c>
      <c r="U83">
        <v>335.22538500000002</v>
      </c>
      <c r="V83">
        <v>13.688549999999999</v>
      </c>
      <c r="W83">
        <v>30.903462999999999</v>
      </c>
      <c r="X83">
        <v>91.697914999999995</v>
      </c>
      <c r="Y83">
        <v>0</v>
      </c>
      <c r="Z83">
        <v>12.591161</v>
      </c>
      <c r="AA83">
        <v>0</v>
      </c>
      <c r="AB83">
        <v>13.064247999999999</v>
      </c>
      <c r="AC83">
        <v>19.259418</v>
      </c>
      <c r="AD83">
        <v>0</v>
      </c>
      <c r="AE83">
        <v>32.785307000000003</v>
      </c>
      <c r="AF83">
        <v>16.593451000000002</v>
      </c>
      <c r="AG83">
        <v>40.921429000000003</v>
      </c>
      <c r="AH83">
        <v>69.558385000000001</v>
      </c>
      <c r="AI83">
        <v>0</v>
      </c>
      <c r="AJ83">
        <v>0</v>
      </c>
      <c r="AK83">
        <v>25.004345000000001</v>
      </c>
      <c r="AL83">
        <v>23.440560999999999</v>
      </c>
      <c r="AM83">
        <v>15.701123000000001</v>
      </c>
      <c r="AN83">
        <v>0.771401</v>
      </c>
      <c r="AO83">
        <v>0</v>
      </c>
      <c r="AP83">
        <v>0</v>
      </c>
      <c r="AQ83">
        <v>0</v>
      </c>
      <c r="AR83">
        <v>37.117584000000001</v>
      </c>
      <c r="AS83">
        <v>30.640626000000001</v>
      </c>
      <c r="AT83">
        <v>14.405925999999999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77.453945999999988</v>
      </c>
      <c r="BA83">
        <f t="shared" si="4"/>
        <v>2467.6498080000001</v>
      </c>
      <c r="BD83">
        <v>7.19</v>
      </c>
      <c r="BE83">
        <v>1.87</v>
      </c>
      <c r="BF83">
        <v>2.92</v>
      </c>
      <c r="BG83">
        <v>1.77</v>
      </c>
      <c r="BH83">
        <v>5.98</v>
      </c>
      <c r="BI83">
        <v>1.28</v>
      </c>
      <c r="BJ83">
        <v>1.35</v>
      </c>
      <c r="BK83">
        <v>1.68</v>
      </c>
      <c r="BL83">
        <v>1</v>
      </c>
      <c r="BM83">
        <v>0.19</v>
      </c>
      <c r="BN83">
        <v>3.43</v>
      </c>
      <c r="BO83">
        <v>3.63</v>
      </c>
      <c r="BP83">
        <v>0.25</v>
      </c>
      <c r="BQ83">
        <v>1.93</v>
      </c>
      <c r="BR83">
        <v>2.1</v>
      </c>
      <c r="BS83">
        <v>1.58</v>
      </c>
      <c r="BT83">
        <v>2.103917</v>
      </c>
      <c r="BU83">
        <v>0</v>
      </c>
      <c r="BV83">
        <v>1.927902</v>
      </c>
      <c r="BW83">
        <v>1.866409</v>
      </c>
      <c r="BX83">
        <v>1.8824719999999999</v>
      </c>
      <c r="BY83">
        <v>2.57795</v>
      </c>
      <c r="BZ83">
        <v>1.2752250000000001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5.1043409999999998</v>
      </c>
      <c r="CK83">
        <v>1.7965409999999999</v>
      </c>
      <c r="CL83">
        <v>1.8617429999999999</v>
      </c>
      <c r="CM83">
        <v>3.373329</v>
      </c>
      <c r="CN83">
        <v>3.402895</v>
      </c>
      <c r="CO83">
        <v>1.099925</v>
      </c>
      <c r="CP83">
        <v>4.0903549999999997</v>
      </c>
      <c r="CQ83">
        <v>2.0457589999999999</v>
      </c>
      <c r="CR83">
        <v>0.81273300000000004</v>
      </c>
      <c r="CS83">
        <v>1.3170770000000001</v>
      </c>
      <c r="CT83">
        <v>0.95288399999999995</v>
      </c>
      <c r="CU83">
        <v>0.33717999999999998</v>
      </c>
      <c r="CV83">
        <v>0.55295000000000005</v>
      </c>
      <c r="CW83">
        <v>0.92235900000000004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77.453945999999988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660.54025999999999</v>
      </c>
      <c r="L84">
        <v>420.36816599999997</v>
      </c>
      <c r="M84">
        <v>89.249346000000003</v>
      </c>
      <c r="N84">
        <v>114.442213</v>
      </c>
      <c r="O84">
        <v>119.87247000000001</v>
      </c>
      <c r="P84">
        <v>95.6357</v>
      </c>
      <c r="Q84">
        <v>0</v>
      </c>
      <c r="R84">
        <v>41.158071999999997</v>
      </c>
      <c r="S84">
        <v>25.559356999999999</v>
      </c>
      <c r="T84">
        <v>0</v>
      </c>
      <c r="U84">
        <v>335.22538500000002</v>
      </c>
      <c r="V84">
        <v>13.688549999999999</v>
      </c>
      <c r="W84">
        <v>30.903462999999999</v>
      </c>
      <c r="X84">
        <v>91.697914999999995</v>
      </c>
      <c r="Y84">
        <v>0</v>
      </c>
      <c r="Z84">
        <v>6.2955800000000002</v>
      </c>
      <c r="AA84">
        <v>0</v>
      </c>
      <c r="AB84">
        <v>13.064247999999999</v>
      </c>
      <c r="AC84">
        <v>9.6297099999999993</v>
      </c>
      <c r="AD84">
        <v>0</v>
      </c>
      <c r="AE84">
        <v>32.785307000000003</v>
      </c>
      <c r="AF84">
        <v>16.593451000000002</v>
      </c>
      <c r="AG84">
        <v>40.921429000000003</v>
      </c>
      <c r="AH84">
        <v>69.558385000000001</v>
      </c>
      <c r="AI84">
        <v>0</v>
      </c>
      <c r="AJ84">
        <v>0</v>
      </c>
      <c r="AK84">
        <v>25.004345000000001</v>
      </c>
      <c r="AL84">
        <v>23.440560999999999</v>
      </c>
      <c r="AM84">
        <v>15.701123000000001</v>
      </c>
      <c r="AN84">
        <v>0.771401</v>
      </c>
      <c r="AO84">
        <v>0</v>
      </c>
      <c r="AP84">
        <v>0</v>
      </c>
      <c r="AQ84">
        <v>0</v>
      </c>
      <c r="AR84">
        <v>37.117584000000001</v>
      </c>
      <c r="AS84">
        <v>30.640626000000001</v>
      </c>
      <c r="AT84">
        <v>14.405925999999999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77.198675999999978</v>
      </c>
      <c r="BA84">
        <f t="shared" si="4"/>
        <v>2451.4692489999998</v>
      </c>
      <c r="BD84">
        <v>7.19</v>
      </c>
      <c r="BE84">
        <v>1.87</v>
      </c>
      <c r="BF84">
        <v>2.92</v>
      </c>
      <c r="BG84">
        <v>1.77</v>
      </c>
      <c r="BH84">
        <v>5.98</v>
      </c>
      <c r="BI84">
        <v>1.28</v>
      </c>
      <c r="BJ84">
        <v>1.35</v>
      </c>
      <c r="BK84">
        <v>1.68</v>
      </c>
      <c r="BL84">
        <v>1</v>
      </c>
      <c r="BM84">
        <v>0.19</v>
      </c>
      <c r="BN84">
        <v>3.43</v>
      </c>
      <c r="BO84">
        <v>3.63</v>
      </c>
      <c r="BP84">
        <v>0.25</v>
      </c>
      <c r="BQ84">
        <v>1.93</v>
      </c>
      <c r="BR84">
        <v>2.1</v>
      </c>
      <c r="BS84">
        <v>1.58</v>
      </c>
      <c r="BT84">
        <v>2.103917</v>
      </c>
      <c r="BU84">
        <v>0</v>
      </c>
      <c r="BV84">
        <v>1.927902</v>
      </c>
      <c r="BW84">
        <v>1.866409</v>
      </c>
      <c r="BX84">
        <v>1.8824719999999999</v>
      </c>
      <c r="BY84">
        <v>2.57795</v>
      </c>
      <c r="BZ84">
        <v>1.2752250000000001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5.1043409999999998</v>
      </c>
      <c r="CK84">
        <v>1.7965409999999999</v>
      </c>
      <c r="CL84">
        <v>1.8617429999999999</v>
      </c>
      <c r="CM84">
        <v>3.373329</v>
      </c>
      <c r="CN84">
        <v>3.402895</v>
      </c>
      <c r="CO84">
        <v>1.168671</v>
      </c>
      <c r="CP84">
        <v>4.0903549999999997</v>
      </c>
      <c r="CQ84">
        <v>2.0589230000000001</v>
      </c>
      <c r="CR84">
        <v>0.81273300000000004</v>
      </c>
      <c r="CS84">
        <v>1.3170770000000001</v>
      </c>
      <c r="CT84">
        <v>0.95288399999999995</v>
      </c>
      <c r="CU84">
        <v>0</v>
      </c>
      <c r="CV84">
        <v>0.55295000000000005</v>
      </c>
      <c r="CW84">
        <v>0.92235900000000004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77.198675999999978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660.54025999999999</v>
      </c>
      <c r="L85">
        <v>420.36816599999997</v>
      </c>
      <c r="M85">
        <v>89.249346000000003</v>
      </c>
      <c r="N85">
        <v>114.442213</v>
      </c>
      <c r="O85">
        <v>119.87247000000001</v>
      </c>
      <c r="P85">
        <v>95.6357</v>
      </c>
      <c r="Q85">
        <v>0</v>
      </c>
      <c r="R85">
        <v>41.158071999999997</v>
      </c>
      <c r="S85">
        <v>25.559356999999999</v>
      </c>
      <c r="T85">
        <v>0</v>
      </c>
      <c r="U85">
        <v>335.22538500000002</v>
      </c>
      <c r="V85">
        <v>13.688549999999999</v>
      </c>
      <c r="W85">
        <v>39.493859</v>
      </c>
      <c r="X85">
        <v>91.697914999999995</v>
      </c>
      <c r="Y85">
        <v>0</v>
      </c>
      <c r="Z85">
        <v>6.2955800000000002</v>
      </c>
      <c r="AA85">
        <v>0</v>
      </c>
      <c r="AB85">
        <v>13.064247999999999</v>
      </c>
      <c r="AC85">
        <v>9.6297099999999993</v>
      </c>
      <c r="AD85">
        <v>0</v>
      </c>
      <c r="AE85">
        <v>32.785307000000003</v>
      </c>
      <c r="AF85">
        <v>16.593451000000002</v>
      </c>
      <c r="AG85">
        <v>40.921429000000003</v>
      </c>
      <c r="AH85">
        <v>46.372256999999998</v>
      </c>
      <c r="AI85">
        <v>0</v>
      </c>
      <c r="AJ85">
        <v>0</v>
      </c>
      <c r="AK85">
        <v>25.004345000000001</v>
      </c>
      <c r="AL85">
        <v>23.440560999999999</v>
      </c>
      <c r="AM85">
        <v>15.701123000000001</v>
      </c>
      <c r="AN85">
        <v>0.771401</v>
      </c>
      <c r="AO85">
        <v>0</v>
      </c>
      <c r="AP85">
        <v>0</v>
      </c>
      <c r="AQ85">
        <v>0</v>
      </c>
      <c r="AR85">
        <v>37.117584000000001</v>
      </c>
      <c r="AS85">
        <v>30.640626000000001</v>
      </c>
      <c r="AT85">
        <v>14.405925999999999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77.19661099999999</v>
      </c>
      <c r="BA85">
        <f t="shared" si="4"/>
        <v>2436.8714519999999</v>
      </c>
      <c r="BD85">
        <v>7.19</v>
      </c>
      <c r="BE85">
        <v>1.87</v>
      </c>
      <c r="BF85">
        <v>2.92</v>
      </c>
      <c r="BG85">
        <v>1.77</v>
      </c>
      <c r="BH85">
        <v>5.98</v>
      </c>
      <c r="BI85">
        <v>1.28</v>
      </c>
      <c r="BJ85">
        <v>1.35</v>
      </c>
      <c r="BK85">
        <v>1.68</v>
      </c>
      <c r="BL85">
        <v>1</v>
      </c>
      <c r="BM85">
        <v>0.19</v>
      </c>
      <c r="BN85">
        <v>3.43</v>
      </c>
      <c r="BO85">
        <v>3.63</v>
      </c>
      <c r="BP85">
        <v>0.25</v>
      </c>
      <c r="BQ85">
        <v>1.93</v>
      </c>
      <c r="BR85">
        <v>2.1</v>
      </c>
      <c r="BS85">
        <v>1.58</v>
      </c>
      <c r="BT85">
        <v>2.103917</v>
      </c>
      <c r="BU85">
        <v>0</v>
      </c>
      <c r="BV85">
        <v>1.927902</v>
      </c>
      <c r="BW85">
        <v>1.866409</v>
      </c>
      <c r="BX85">
        <v>1.8824719999999999</v>
      </c>
      <c r="BY85">
        <v>2.57795</v>
      </c>
      <c r="BZ85">
        <v>1.2752250000000001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5.1043409999999998</v>
      </c>
      <c r="CK85">
        <v>1.7965409999999999</v>
      </c>
      <c r="CL85">
        <v>1.8617429999999999</v>
      </c>
      <c r="CM85">
        <v>3.373329</v>
      </c>
      <c r="CN85">
        <v>3.402895</v>
      </c>
      <c r="CO85">
        <v>1.3509230000000001</v>
      </c>
      <c r="CP85">
        <v>4.0903549999999997</v>
      </c>
      <c r="CQ85">
        <v>2.0589230000000001</v>
      </c>
      <c r="CR85">
        <v>0.81273300000000004</v>
      </c>
      <c r="CS85">
        <v>1.3170770000000001</v>
      </c>
      <c r="CT85">
        <v>0.95288399999999995</v>
      </c>
      <c r="CU85">
        <v>0</v>
      </c>
      <c r="CV85">
        <v>0.36863299999999999</v>
      </c>
      <c r="CW85">
        <v>0.92235900000000004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77.19661099999999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660.54025999999999</v>
      </c>
      <c r="L86">
        <v>420.36816599999997</v>
      </c>
      <c r="M86">
        <v>89.249346000000003</v>
      </c>
      <c r="N86">
        <v>114.442213</v>
      </c>
      <c r="O86">
        <v>119.87247000000001</v>
      </c>
      <c r="P86">
        <v>95.6357</v>
      </c>
      <c r="Q86">
        <v>0</v>
      </c>
      <c r="R86">
        <v>41.158071999999997</v>
      </c>
      <c r="S86">
        <v>25.559356999999999</v>
      </c>
      <c r="T86">
        <v>0</v>
      </c>
      <c r="U86">
        <v>335.22538500000002</v>
      </c>
      <c r="V86">
        <v>13.688549999999999</v>
      </c>
      <c r="W86">
        <v>39.493859</v>
      </c>
      <c r="X86">
        <v>91.697914999999995</v>
      </c>
      <c r="Y86">
        <v>0</v>
      </c>
      <c r="Z86">
        <v>6.2955800000000002</v>
      </c>
      <c r="AA86">
        <v>0</v>
      </c>
      <c r="AB86">
        <v>13.064247999999999</v>
      </c>
      <c r="AC86">
        <v>9.6297099999999993</v>
      </c>
      <c r="AD86">
        <v>0</v>
      </c>
      <c r="AE86">
        <v>32.785307000000003</v>
      </c>
      <c r="AF86">
        <v>16.593451000000002</v>
      </c>
      <c r="AG86">
        <v>40.921429000000003</v>
      </c>
      <c r="AH86">
        <v>22.529032000000001</v>
      </c>
      <c r="AI86">
        <v>0</v>
      </c>
      <c r="AJ86">
        <v>0</v>
      </c>
      <c r="AK86">
        <v>25.004345000000001</v>
      </c>
      <c r="AL86">
        <v>23.440560999999999</v>
      </c>
      <c r="AM86">
        <v>15.701123000000001</v>
      </c>
      <c r="AN86">
        <v>0.771401</v>
      </c>
      <c r="AO86">
        <v>0</v>
      </c>
      <c r="AP86">
        <v>0</v>
      </c>
      <c r="AQ86">
        <v>0</v>
      </c>
      <c r="AR86">
        <v>37.117584000000001</v>
      </c>
      <c r="AS86">
        <v>30.640626000000001</v>
      </c>
      <c r="AT86">
        <v>14.405925999999999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77.268402999999978</v>
      </c>
      <c r="BA86">
        <f t="shared" si="4"/>
        <v>2413.100019</v>
      </c>
      <c r="BD86">
        <v>7.19</v>
      </c>
      <c r="BE86">
        <v>1.87</v>
      </c>
      <c r="BF86">
        <v>2.92</v>
      </c>
      <c r="BG86">
        <v>1.77</v>
      </c>
      <c r="BH86">
        <v>5.98</v>
      </c>
      <c r="BI86">
        <v>1.28</v>
      </c>
      <c r="BJ86">
        <v>1.35</v>
      </c>
      <c r="BK86">
        <v>1.68</v>
      </c>
      <c r="BL86">
        <v>1</v>
      </c>
      <c r="BM86">
        <v>0.19</v>
      </c>
      <c r="BN86">
        <v>3.43</v>
      </c>
      <c r="BO86">
        <v>3.63</v>
      </c>
      <c r="BP86">
        <v>0.25</v>
      </c>
      <c r="BQ86">
        <v>1.93</v>
      </c>
      <c r="BR86">
        <v>2.1</v>
      </c>
      <c r="BS86">
        <v>1.58</v>
      </c>
      <c r="BT86">
        <v>2.103917</v>
      </c>
      <c r="BU86">
        <v>0</v>
      </c>
      <c r="BV86">
        <v>1.927902</v>
      </c>
      <c r="BW86">
        <v>1.866409</v>
      </c>
      <c r="BX86">
        <v>1.8824719999999999</v>
      </c>
      <c r="BY86">
        <v>2.57795</v>
      </c>
      <c r="BZ86">
        <v>1.2752250000000001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5.1043409999999998</v>
      </c>
      <c r="CK86">
        <v>1.7965409999999999</v>
      </c>
      <c r="CL86">
        <v>1.8617429999999999</v>
      </c>
      <c r="CM86">
        <v>3.373329</v>
      </c>
      <c r="CN86">
        <v>3.402895</v>
      </c>
      <c r="CO86">
        <v>1.5006330000000001</v>
      </c>
      <c r="CP86">
        <v>4.0903549999999997</v>
      </c>
      <c r="CQ86">
        <v>2.1706639999999999</v>
      </c>
      <c r="CR86">
        <v>0.81273300000000004</v>
      </c>
      <c r="CS86">
        <v>1.3170770000000001</v>
      </c>
      <c r="CT86">
        <v>0.95288399999999995</v>
      </c>
      <c r="CU86">
        <v>0</v>
      </c>
      <c r="CV86">
        <v>0.17897399999999999</v>
      </c>
      <c r="CW86">
        <v>0.92235900000000004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77.268402999999978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660.54025999999999</v>
      </c>
      <c r="L87">
        <v>420.36816599999997</v>
      </c>
      <c r="M87">
        <v>89.249346000000003</v>
      </c>
      <c r="N87">
        <v>114.442213</v>
      </c>
      <c r="O87">
        <v>119.87247000000001</v>
      </c>
      <c r="P87">
        <v>95.6357</v>
      </c>
      <c r="Q87">
        <v>0</v>
      </c>
      <c r="R87">
        <v>41.158071999999997</v>
      </c>
      <c r="S87">
        <v>25.559356999999999</v>
      </c>
      <c r="T87">
        <v>0</v>
      </c>
      <c r="U87">
        <v>335.22538500000002</v>
      </c>
      <c r="V87">
        <v>13.688549999999999</v>
      </c>
      <c r="W87">
        <v>30.903462999999999</v>
      </c>
      <c r="X87">
        <v>91.697914999999995</v>
      </c>
      <c r="Y87">
        <v>0</v>
      </c>
      <c r="Z87">
        <v>6.2955800000000002</v>
      </c>
      <c r="AA87">
        <v>0</v>
      </c>
      <c r="AB87">
        <v>13.064247999999999</v>
      </c>
      <c r="AC87">
        <v>9.6297099999999993</v>
      </c>
      <c r="AD87">
        <v>0</v>
      </c>
      <c r="AE87">
        <v>32.785307000000003</v>
      </c>
      <c r="AF87">
        <v>16.593451000000002</v>
      </c>
      <c r="AG87">
        <v>40.921429000000003</v>
      </c>
      <c r="AH87">
        <v>18.774193</v>
      </c>
      <c r="AI87">
        <v>0</v>
      </c>
      <c r="AJ87">
        <v>0</v>
      </c>
      <c r="AK87">
        <v>25.004345000000001</v>
      </c>
      <c r="AL87">
        <v>23.440560999999999</v>
      </c>
      <c r="AM87">
        <v>15.701123000000001</v>
      </c>
      <c r="AN87">
        <v>0.771401</v>
      </c>
      <c r="AO87">
        <v>0</v>
      </c>
      <c r="AP87">
        <v>5.9065370000000001</v>
      </c>
      <c r="AQ87">
        <v>0</v>
      </c>
      <c r="AR87">
        <v>37.117584000000001</v>
      </c>
      <c r="AS87">
        <v>25.843982</v>
      </c>
      <c r="AT87">
        <v>14.405925999999999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77.547968999999995</v>
      </c>
      <c r="BA87">
        <f t="shared" si="4"/>
        <v>2402.1442430000002</v>
      </c>
      <c r="BD87">
        <v>7.19</v>
      </c>
      <c r="BE87">
        <v>1.87</v>
      </c>
      <c r="BF87">
        <v>2.92</v>
      </c>
      <c r="BG87">
        <v>1.77</v>
      </c>
      <c r="BH87">
        <v>5.98</v>
      </c>
      <c r="BI87">
        <v>1.28</v>
      </c>
      <c r="BJ87">
        <v>1.35</v>
      </c>
      <c r="BK87">
        <v>1.68</v>
      </c>
      <c r="BL87">
        <v>1</v>
      </c>
      <c r="BM87">
        <v>0.19</v>
      </c>
      <c r="BN87">
        <v>3.43</v>
      </c>
      <c r="BO87">
        <v>3.63</v>
      </c>
      <c r="BP87">
        <v>0.25</v>
      </c>
      <c r="BQ87">
        <v>1.93</v>
      </c>
      <c r="BR87">
        <v>2.1</v>
      </c>
      <c r="BS87">
        <v>1.58</v>
      </c>
      <c r="BT87">
        <v>2.1613289999999998</v>
      </c>
      <c r="BU87">
        <v>0</v>
      </c>
      <c r="BV87">
        <v>1.927902</v>
      </c>
      <c r="BW87">
        <v>1.866409</v>
      </c>
      <c r="BX87">
        <v>1.8824719999999999</v>
      </c>
      <c r="BY87">
        <v>2.57795</v>
      </c>
      <c r="BZ87">
        <v>1.2752250000000001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5.1043409999999998</v>
      </c>
      <c r="CK87">
        <v>1.7965409999999999</v>
      </c>
      <c r="CL87">
        <v>1.8617429999999999</v>
      </c>
      <c r="CM87">
        <v>3.373329</v>
      </c>
      <c r="CN87">
        <v>3.402895</v>
      </c>
      <c r="CO87">
        <v>1.6460060000000001</v>
      </c>
      <c r="CP87">
        <v>4.0903549999999997</v>
      </c>
      <c r="CQ87">
        <v>2.2768290000000002</v>
      </c>
      <c r="CR87">
        <v>0.81273300000000004</v>
      </c>
      <c r="CS87">
        <v>1.3170770000000001</v>
      </c>
      <c r="CT87">
        <v>0.95288399999999995</v>
      </c>
      <c r="CU87">
        <v>0</v>
      </c>
      <c r="CV87">
        <v>0.14959</v>
      </c>
      <c r="CW87">
        <v>0.92235900000000004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77.547968999999995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660.54025999999999</v>
      </c>
      <c r="L88">
        <v>420.36816599999997</v>
      </c>
      <c r="M88">
        <v>89.249346000000003</v>
      </c>
      <c r="N88">
        <v>114.442213</v>
      </c>
      <c r="O88">
        <v>119.87247000000001</v>
      </c>
      <c r="P88">
        <v>95.6357</v>
      </c>
      <c r="Q88">
        <v>0</v>
      </c>
      <c r="R88">
        <v>41.158071999999997</v>
      </c>
      <c r="S88">
        <v>25.559356999999999</v>
      </c>
      <c r="T88">
        <v>0</v>
      </c>
      <c r="U88">
        <v>335.22538500000002</v>
      </c>
      <c r="V88">
        <v>13.688549999999999</v>
      </c>
      <c r="W88">
        <v>30.903462999999999</v>
      </c>
      <c r="X88">
        <v>91.697914999999995</v>
      </c>
      <c r="Y88">
        <v>0</v>
      </c>
      <c r="Z88">
        <v>6.2955800000000002</v>
      </c>
      <c r="AA88">
        <v>0</v>
      </c>
      <c r="AB88">
        <v>13.064247999999999</v>
      </c>
      <c r="AC88">
        <v>0</v>
      </c>
      <c r="AD88">
        <v>0</v>
      </c>
      <c r="AE88">
        <v>14.677322</v>
      </c>
      <c r="AF88">
        <v>16.593451000000002</v>
      </c>
      <c r="AG88">
        <v>40.921429000000003</v>
      </c>
      <c r="AH88">
        <v>18.774193</v>
      </c>
      <c r="AI88">
        <v>0</v>
      </c>
      <c r="AJ88">
        <v>0</v>
      </c>
      <c r="AK88">
        <v>25.004345000000001</v>
      </c>
      <c r="AL88">
        <v>23.440560999999999</v>
      </c>
      <c r="AM88">
        <v>15.701123000000001</v>
      </c>
      <c r="AN88">
        <v>0.771401</v>
      </c>
      <c r="AO88">
        <v>0</v>
      </c>
      <c r="AP88">
        <v>5.9065370000000001</v>
      </c>
      <c r="AQ88">
        <v>0</v>
      </c>
      <c r="AR88">
        <v>37.117584000000001</v>
      </c>
      <c r="AS88">
        <v>25.843982</v>
      </c>
      <c r="AT88">
        <v>14.405925999999999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77.774429999999995</v>
      </c>
      <c r="BA88">
        <f t="shared" si="4"/>
        <v>2374.6330089999997</v>
      </c>
      <c r="BD88">
        <v>7.19</v>
      </c>
      <c r="BE88">
        <v>1.87</v>
      </c>
      <c r="BF88">
        <v>2.92</v>
      </c>
      <c r="BG88">
        <v>1.77</v>
      </c>
      <c r="BH88">
        <v>5.98</v>
      </c>
      <c r="BI88">
        <v>1.28</v>
      </c>
      <c r="BJ88">
        <v>1.35</v>
      </c>
      <c r="BK88">
        <v>1.68</v>
      </c>
      <c r="BL88">
        <v>1</v>
      </c>
      <c r="BM88">
        <v>0.19</v>
      </c>
      <c r="BN88">
        <v>3.43</v>
      </c>
      <c r="BO88">
        <v>3.63</v>
      </c>
      <c r="BP88">
        <v>0.25</v>
      </c>
      <c r="BQ88">
        <v>1.93</v>
      </c>
      <c r="BR88">
        <v>2.1</v>
      </c>
      <c r="BS88">
        <v>1.58</v>
      </c>
      <c r="BT88">
        <v>2.1674720000000001</v>
      </c>
      <c r="BU88">
        <v>0</v>
      </c>
      <c r="BV88">
        <v>1.927902</v>
      </c>
      <c r="BW88">
        <v>1.866409</v>
      </c>
      <c r="BX88">
        <v>1.8824719999999999</v>
      </c>
      <c r="BY88">
        <v>2.57795</v>
      </c>
      <c r="BZ88">
        <v>1.2752250000000001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5.1043409999999998</v>
      </c>
      <c r="CK88">
        <v>1.7965409999999999</v>
      </c>
      <c r="CL88">
        <v>1.8617429999999999</v>
      </c>
      <c r="CM88">
        <v>3.373329</v>
      </c>
      <c r="CN88">
        <v>3.402895</v>
      </c>
      <c r="CO88">
        <v>1.783641</v>
      </c>
      <c r="CP88">
        <v>4.0903549999999997</v>
      </c>
      <c r="CQ88">
        <v>2.3595120000000001</v>
      </c>
      <c r="CR88">
        <v>0.81273300000000004</v>
      </c>
      <c r="CS88">
        <v>1.3170770000000001</v>
      </c>
      <c r="CT88">
        <v>0.95288399999999995</v>
      </c>
      <c r="CU88">
        <v>0</v>
      </c>
      <c r="CV88">
        <v>0.14959</v>
      </c>
      <c r="CW88">
        <v>0.92235900000000004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77.774429999999995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660.54025999999999</v>
      </c>
      <c r="L89">
        <v>420.36816599999997</v>
      </c>
      <c r="M89">
        <v>89.249346000000003</v>
      </c>
      <c r="N89">
        <v>114.442213</v>
      </c>
      <c r="O89">
        <v>119.87247000000001</v>
      </c>
      <c r="P89">
        <v>95.6357</v>
      </c>
      <c r="Q89">
        <v>0</v>
      </c>
      <c r="R89">
        <v>41.158071999999997</v>
      </c>
      <c r="S89">
        <v>25.559356999999999</v>
      </c>
      <c r="T89">
        <v>0</v>
      </c>
      <c r="U89">
        <v>335.22538500000002</v>
      </c>
      <c r="V89">
        <v>13.688549999999999</v>
      </c>
      <c r="W89">
        <v>30.903462999999999</v>
      </c>
      <c r="X89">
        <v>91.697914999999995</v>
      </c>
      <c r="Y89">
        <v>0</v>
      </c>
      <c r="Z89">
        <v>6.2955800000000002</v>
      </c>
      <c r="AA89">
        <v>0</v>
      </c>
      <c r="AB89">
        <v>13.064247999999999</v>
      </c>
      <c r="AC89">
        <v>0</v>
      </c>
      <c r="AD89">
        <v>0</v>
      </c>
      <c r="AE89">
        <v>14.677322</v>
      </c>
      <c r="AF89">
        <v>16.593451000000002</v>
      </c>
      <c r="AG89">
        <v>40.921429000000003</v>
      </c>
      <c r="AH89">
        <v>18.774193</v>
      </c>
      <c r="AI89">
        <v>0</v>
      </c>
      <c r="AJ89">
        <v>0</v>
      </c>
      <c r="AK89">
        <v>25.004345000000001</v>
      </c>
      <c r="AL89">
        <v>23.440560999999999</v>
      </c>
      <c r="AM89">
        <v>15.701123000000001</v>
      </c>
      <c r="AN89">
        <v>0.771401</v>
      </c>
      <c r="AO89">
        <v>0</v>
      </c>
      <c r="AP89">
        <v>5.9065370000000001</v>
      </c>
      <c r="AQ89">
        <v>0</v>
      </c>
      <c r="AR89">
        <v>37.117584000000001</v>
      </c>
      <c r="AS89">
        <v>25.843982</v>
      </c>
      <c r="AT89">
        <v>14.405925999999999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77.960880999999986</v>
      </c>
      <c r="BA89">
        <f t="shared" si="4"/>
        <v>2374.8194599999997</v>
      </c>
      <c r="BD89">
        <v>7.19</v>
      </c>
      <c r="BE89">
        <v>1.87</v>
      </c>
      <c r="BF89">
        <v>2.92</v>
      </c>
      <c r="BG89">
        <v>1.77</v>
      </c>
      <c r="BH89">
        <v>5.98</v>
      </c>
      <c r="BI89">
        <v>1.28</v>
      </c>
      <c r="BJ89">
        <v>1.27</v>
      </c>
      <c r="BK89">
        <v>1.68</v>
      </c>
      <c r="BL89">
        <v>1</v>
      </c>
      <c r="BM89">
        <v>0.19</v>
      </c>
      <c r="BN89">
        <v>3.43</v>
      </c>
      <c r="BO89">
        <v>3.63</v>
      </c>
      <c r="BP89">
        <v>0.25</v>
      </c>
      <c r="BQ89">
        <v>1.93</v>
      </c>
      <c r="BR89">
        <v>2.1</v>
      </c>
      <c r="BS89">
        <v>1.58</v>
      </c>
      <c r="BT89">
        <v>2.1674720000000001</v>
      </c>
      <c r="BU89">
        <v>0</v>
      </c>
      <c r="BV89">
        <v>1.927902</v>
      </c>
      <c r="BW89">
        <v>1.866409</v>
      </c>
      <c r="BX89">
        <v>1.8824719999999999</v>
      </c>
      <c r="BY89">
        <v>2.57795</v>
      </c>
      <c r="BZ89">
        <v>1.2752250000000001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5.1043409999999998</v>
      </c>
      <c r="CK89">
        <v>1.7965409999999999</v>
      </c>
      <c r="CL89">
        <v>1.8617429999999999</v>
      </c>
      <c r="CM89">
        <v>3.373329</v>
      </c>
      <c r="CN89">
        <v>3.402895</v>
      </c>
      <c r="CO89">
        <v>1.9230769999999999</v>
      </c>
      <c r="CP89">
        <v>4.0903549999999997</v>
      </c>
      <c r="CQ89">
        <v>2.4865270000000002</v>
      </c>
      <c r="CR89">
        <v>0.81273300000000004</v>
      </c>
      <c r="CS89">
        <v>1.3170770000000001</v>
      </c>
      <c r="CT89">
        <v>0.95288399999999995</v>
      </c>
      <c r="CU89">
        <v>0</v>
      </c>
      <c r="CV89">
        <v>0.14959</v>
      </c>
      <c r="CW89">
        <v>0.92235900000000004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77.960880999999986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660.54025999999999</v>
      </c>
      <c r="L90">
        <v>420.36816599999997</v>
      </c>
      <c r="M90">
        <v>89.249346000000003</v>
      </c>
      <c r="N90">
        <v>114.442213</v>
      </c>
      <c r="O90">
        <v>119.87247000000001</v>
      </c>
      <c r="P90">
        <v>95.6357</v>
      </c>
      <c r="Q90">
        <v>0</v>
      </c>
      <c r="R90">
        <v>41.158071999999997</v>
      </c>
      <c r="S90">
        <v>25.559356999999999</v>
      </c>
      <c r="T90">
        <v>0</v>
      </c>
      <c r="U90">
        <v>335.22538500000002</v>
      </c>
      <c r="V90">
        <v>13.688549999999999</v>
      </c>
      <c r="W90">
        <v>30.903462999999999</v>
      </c>
      <c r="X90">
        <v>91.697914999999995</v>
      </c>
      <c r="Y90">
        <v>0</v>
      </c>
      <c r="Z90">
        <v>6.2955800000000002</v>
      </c>
      <c r="AA90">
        <v>0</v>
      </c>
      <c r="AB90">
        <v>13.064247999999999</v>
      </c>
      <c r="AC90">
        <v>0</v>
      </c>
      <c r="AD90">
        <v>0</v>
      </c>
      <c r="AE90">
        <v>14.677322</v>
      </c>
      <c r="AF90">
        <v>16.593451000000002</v>
      </c>
      <c r="AG90">
        <v>40.921429000000003</v>
      </c>
      <c r="AH90">
        <v>18.023226000000001</v>
      </c>
      <c r="AI90">
        <v>3.800049</v>
      </c>
      <c r="AJ90">
        <v>0</v>
      </c>
      <c r="AK90">
        <v>25.004345000000001</v>
      </c>
      <c r="AL90">
        <v>23.440560999999999</v>
      </c>
      <c r="AM90">
        <v>15.701123000000001</v>
      </c>
      <c r="AN90">
        <v>0.771401</v>
      </c>
      <c r="AO90">
        <v>0</v>
      </c>
      <c r="AP90">
        <v>5.9065370000000001</v>
      </c>
      <c r="AQ90">
        <v>0</v>
      </c>
      <c r="AR90">
        <v>37.117584000000001</v>
      </c>
      <c r="AS90">
        <v>25.843982</v>
      </c>
      <c r="AT90">
        <v>14.405925999999999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78.134685999999988</v>
      </c>
      <c r="BA90">
        <f t="shared" si="4"/>
        <v>2378.0423469999992</v>
      </c>
      <c r="BD90">
        <v>7.19</v>
      </c>
      <c r="BE90">
        <v>1.87</v>
      </c>
      <c r="BF90">
        <v>2.92</v>
      </c>
      <c r="BG90">
        <v>1.77</v>
      </c>
      <c r="BH90">
        <v>5.98</v>
      </c>
      <c r="BI90">
        <v>1.28</v>
      </c>
      <c r="BJ90">
        <v>1.27</v>
      </c>
      <c r="BK90">
        <v>1.68</v>
      </c>
      <c r="BL90">
        <v>1</v>
      </c>
      <c r="BM90">
        <v>0.19</v>
      </c>
      <c r="BN90">
        <v>3.43</v>
      </c>
      <c r="BO90">
        <v>3.63</v>
      </c>
      <c r="BP90">
        <v>0.25</v>
      </c>
      <c r="BQ90">
        <v>1.93</v>
      </c>
      <c r="BR90">
        <v>2.1</v>
      </c>
      <c r="BS90">
        <v>1.58</v>
      </c>
      <c r="BT90">
        <v>2.1674720000000001</v>
      </c>
      <c r="BU90">
        <v>0</v>
      </c>
      <c r="BV90">
        <v>1.927902</v>
      </c>
      <c r="BW90">
        <v>1.866409</v>
      </c>
      <c r="BX90">
        <v>1.8824719999999999</v>
      </c>
      <c r="BY90">
        <v>2.57795</v>
      </c>
      <c r="BZ90">
        <v>1.2752250000000001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5.1043409999999998</v>
      </c>
      <c r="CK90">
        <v>1.7965409999999999</v>
      </c>
      <c r="CL90">
        <v>1.8617429999999999</v>
      </c>
      <c r="CM90">
        <v>3.373329</v>
      </c>
      <c r="CN90">
        <v>3.402895</v>
      </c>
      <c r="CO90">
        <v>2.06236</v>
      </c>
      <c r="CP90">
        <v>4.0903549999999997</v>
      </c>
      <c r="CQ90">
        <v>2.5263909999999998</v>
      </c>
      <c r="CR90">
        <v>0.81273300000000004</v>
      </c>
      <c r="CS90">
        <v>1.3170770000000001</v>
      </c>
      <c r="CT90">
        <v>0.95288399999999995</v>
      </c>
      <c r="CU90">
        <v>0</v>
      </c>
      <c r="CV90">
        <v>0.14424799999999999</v>
      </c>
      <c r="CW90">
        <v>0.92235900000000004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78.134685999999988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660.54025999999999</v>
      </c>
      <c r="L91">
        <v>420.36816599999997</v>
      </c>
      <c r="M91">
        <v>89.249346000000003</v>
      </c>
      <c r="N91">
        <v>114.442213</v>
      </c>
      <c r="O91">
        <v>119.87247000000001</v>
      </c>
      <c r="P91">
        <v>95.6357</v>
      </c>
      <c r="Q91">
        <v>0</v>
      </c>
      <c r="R91">
        <v>41.158071999999997</v>
      </c>
      <c r="S91">
        <v>25.559356999999999</v>
      </c>
      <c r="T91">
        <v>0</v>
      </c>
      <c r="U91">
        <v>335.22538500000002</v>
      </c>
      <c r="V91">
        <v>13.688549999999999</v>
      </c>
      <c r="W91">
        <v>30.903462999999999</v>
      </c>
      <c r="X91">
        <v>91.697914999999995</v>
      </c>
      <c r="Y91">
        <v>0</v>
      </c>
      <c r="Z91">
        <v>6.2955800000000002</v>
      </c>
      <c r="AA91">
        <v>0</v>
      </c>
      <c r="AB91">
        <v>13.064247999999999</v>
      </c>
      <c r="AC91">
        <v>0</v>
      </c>
      <c r="AD91">
        <v>0</v>
      </c>
      <c r="AE91">
        <v>14.677322</v>
      </c>
      <c r="AF91">
        <v>16.593451000000002</v>
      </c>
      <c r="AG91">
        <v>40.921429000000003</v>
      </c>
      <c r="AH91">
        <v>16.896773</v>
      </c>
      <c r="AI91">
        <v>16.466877</v>
      </c>
      <c r="AJ91">
        <v>0</v>
      </c>
      <c r="AK91">
        <v>25.004345000000001</v>
      </c>
      <c r="AL91">
        <v>23.440560999999999</v>
      </c>
      <c r="AM91">
        <v>15.701123000000001</v>
      </c>
      <c r="AN91">
        <v>0.771401</v>
      </c>
      <c r="AO91">
        <v>0</v>
      </c>
      <c r="AP91">
        <v>5.9065370000000001</v>
      </c>
      <c r="AQ91">
        <v>0</v>
      </c>
      <c r="AR91">
        <v>37.117584000000001</v>
      </c>
      <c r="AS91">
        <v>25.843982</v>
      </c>
      <c r="AT91">
        <v>14.405925999999999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78.505042999999972</v>
      </c>
      <c r="BA91">
        <f t="shared" si="4"/>
        <v>2389.9530789999994</v>
      </c>
      <c r="BD91">
        <v>7.23</v>
      </c>
      <c r="BE91">
        <v>1.87</v>
      </c>
      <c r="BF91">
        <v>2.92</v>
      </c>
      <c r="BG91">
        <v>1.77</v>
      </c>
      <c r="BH91">
        <v>5.98</v>
      </c>
      <c r="BI91">
        <v>1.31</v>
      </c>
      <c r="BJ91">
        <v>1.29</v>
      </c>
      <c r="BK91">
        <v>1.68</v>
      </c>
      <c r="BL91">
        <v>1</v>
      </c>
      <c r="BM91">
        <v>0.19</v>
      </c>
      <c r="BN91">
        <v>3.43</v>
      </c>
      <c r="BO91">
        <v>3.63</v>
      </c>
      <c r="BP91">
        <v>0.25</v>
      </c>
      <c r="BQ91">
        <v>1.93</v>
      </c>
      <c r="BR91">
        <v>2.1</v>
      </c>
      <c r="BS91">
        <v>1.58</v>
      </c>
      <c r="BT91">
        <v>2.3538239999999999</v>
      </c>
      <c r="BU91">
        <v>0</v>
      </c>
      <c r="BV91">
        <v>1.927902</v>
      </c>
      <c r="BW91">
        <v>1.866409</v>
      </c>
      <c r="BX91">
        <v>1.8824719999999999</v>
      </c>
      <c r="BY91">
        <v>2.57795</v>
      </c>
      <c r="BZ91">
        <v>1.2752250000000001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5.1043409999999998</v>
      </c>
      <c r="CK91">
        <v>1.7965409999999999</v>
      </c>
      <c r="CL91">
        <v>1.8617429999999999</v>
      </c>
      <c r="CM91">
        <v>3.373329</v>
      </c>
      <c r="CN91">
        <v>3.402895</v>
      </c>
      <c r="CO91">
        <v>2.06236</v>
      </c>
      <c r="CP91">
        <v>4.0903549999999997</v>
      </c>
      <c r="CQ91">
        <v>2.631081</v>
      </c>
      <c r="CR91">
        <v>0.81273300000000004</v>
      </c>
      <c r="CS91">
        <v>1.3170770000000001</v>
      </c>
      <c r="CT91">
        <v>0.95288399999999995</v>
      </c>
      <c r="CU91">
        <v>0</v>
      </c>
      <c r="CV91">
        <v>0.13356299999999999</v>
      </c>
      <c r="CW91">
        <v>0.92235900000000004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78.505042999999972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660.54025999999999</v>
      </c>
      <c r="L92">
        <v>420.36816599999997</v>
      </c>
      <c r="M92">
        <v>89.249346000000003</v>
      </c>
      <c r="N92">
        <v>114.442213</v>
      </c>
      <c r="O92">
        <v>119.87247000000001</v>
      </c>
      <c r="P92">
        <v>95.6357</v>
      </c>
      <c r="Q92">
        <v>0</v>
      </c>
      <c r="R92">
        <v>41.158071999999997</v>
      </c>
      <c r="S92">
        <v>25.559356999999999</v>
      </c>
      <c r="T92">
        <v>0</v>
      </c>
      <c r="U92">
        <v>335.22538500000002</v>
      </c>
      <c r="V92">
        <v>13.688549999999999</v>
      </c>
      <c r="W92">
        <v>30.903462999999999</v>
      </c>
      <c r="X92">
        <v>91.697914999999995</v>
      </c>
      <c r="Y92">
        <v>0</v>
      </c>
      <c r="Z92">
        <v>6.2955800000000002</v>
      </c>
      <c r="AA92">
        <v>0</v>
      </c>
      <c r="AB92">
        <v>13.064247999999999</v>
      </c>
      <c r="AC92">
        <v>0</v>
      </c>
      <c r="AD92">
        <v>0</v>
      </c>
      <c r="AE92">
        <v>14.677322</v>
      </c>
      <c r="AF92">
        <v>16.593451000000002</v>
      </c>
      <c r="AG92">
        <v>40.921429000000003</v>
      </c>
      <c r="AH92">
        <v>16.896773</v>
      </c>
      <c r="AI92">
        <v>16.466877</v>
      </c>
      <c r="AJ92">
        <v>0</v>
      </c>
      <c r="AK92">
        <v>25.004345000000001</v>
      </c>
      <c r="AL92">
        <v>23.440560999999999</v>
      </c>
      <c r="AM92">
        <v>15.701123000000001</v>
      </c>
      <c r="AN92">
        <v>0.771401</v>
      </c>
      <c r="AO92">
        <v>0</v>
      </c>
      <c r="AP92">
        <v>5.9065370000000001</v>
      </c>
      <c r="AQ92">
        <v>0</v>
      </c>
      <c r="AR92">
        <v>37.117584000000001</v>
      </c>
      <c r="AS92">
        <v>25.843982</v>
      </c>
      <c r="AT92">
        <v>14.405925999999999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78.690837999999985</v>
      </c>
      <c r="BA92">
        <f t="shared" si="4"/>
        <v>2390.1388739999993</v>
      </c>
      <c r="BD92">
        <v>7.23</v>
      </c>
      <c r="BE92">
        <v>1.87</v>
      </c>
      <c r="BF92">
        <v>2.92</v>
      </c>
      <c r="BG92">
        <v>1.77</v>
      </c>
      <c r="BH92">
        <v>5.98</v>
      </c>
      <c r="BI92">
        <v>1.31</v>
      </c>
      <c r="BJ92">
        <v>1.29</v>
      </c>
      <c r="BK92">
        <v>1.68</v>
      </c>
      <c r="BL92">
        <v>1</v>
      </c>
      <c r="BM92">
        <v>0.19</v>
      </c>
      <c r="BN92">
        <v>3.43</v>
      </c>
      <c r="BO92">
        <v>3.63</v>
      </c>
      <c r="BP92">
        <v>0.25</v>
      </c>
      <c r="BQ92">
        <v>1.93</v>
      </c>
      <c r="BR92">
        <v>2.1</v>
      </c>
      <c r="BS92">
        <v>1.58</v>
      </c>
      <c r="BT92">
        <v>2.5068190000000001</v>
      </c>
      <c r="BU92">
        <v>0</v>
      </c>
      <c r="BV92">
        <v>1.927902</v>
      </c>
      <c r="BW92">
        <v>1.866409</v>
      </c>
      <c r="BX92">
        <v>1.8824719999999999</v>
      </c>
      <c r="BY92">
        <v>2.57795</v>
      </c>
      <c r="BZ92">
        <v>1.2752250000000001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5.1043409999999998</v>
      </c>
      <c r="CK92">
        <v>1.7965409999999999</v>
      </c>
      <c r="CL92">
        <v>1.8617429999999999</v>
      </c>
      <c r="CM92">
        <v>3.373329</v>
      </c>
      <c r="CN92">
        <v>3.402895</v>
      </c>
      <c r="CO92">
        <v>2.06236</v>
      </c>
      <c r="CP92">
        <v>4.0903549999999997</v>
      </c>
      <c r="CQ92">
        <v>2.6638809999999999</v>
      </c>
      <c r="CR92">
        <v>0.81273300000000004</v>
      </c>
      <c r="CS92">
        <v>1.3170770000000001</v>
      </c>
      <c r="CT92">
        <v>0.95288399999999995</v>
      </c>
      <c r="CU92">
        <v>0</v>
      </c>
      <c r="CV92">
        <v>0.13356299999999999</v>
      </c>
      <c r="CW92">
        <v>0.92235900000000004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78.690837999999985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660.54025999999999</v>
      </c>
      <c r="L93">
        <v>395.81129199999998</v>
      </c>
      <c r="M93">
        <v>89.249346000000003</v>
      </c>
      <c r="N93">
        <v>114.442213</v>
      </c>
      <c r="O93">
        <v>119.87247000000001</v>
      </c>
      <c r="P93">
        <v>95.6357</v>
      </c>
      <c r="Q93">
        <v>0</v>
      </c>
      <c r="R93">
        <v>41.158071999999997</v>
      </c>
      <c r="S93">
        <v>25.559356999999999</v>
      </c>
      <c r="T93">
        <v>0</v>
      </c>
      <c r="U93">
        <v>335.22538500000002</v>
      </c>
      <c r="V93">
        <v>13.688549999999999</v>
      </c>
      <c r="W93">
        <v>30.903462999999999</v>
      </c>
      <c r="X93">
        <v>91.697914999999995</v>
      </c>
      <c r="Y93">
        <v>0</v>
      </c>
      <c r="Z93">
        <v>6.2955800000000002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16.593451000000002</v>
      </c>
      <c r="AG93">
        <v>40.921429000000003</v>
      </c>
      <c r="AH93">
        <v>0</v>
      </c>
      <c r="AI93">
        <v>16.466877</v>
      </c>
      <c r="AJ93">
        <v>0</v>
      </c>
      <c r="AK93">
        <v>25.004345000000001</v>
      </c>
      <c r="AL93">
        <v>23.440560999999999</v>
      </c>
      <c r="AM93">
        <v>15.701123000000001</v>
      </c>
      <c r="AN93">
        <v>0.771401</v>
      </c>
      <c r="AO93">
        <v>0</v>
      </c>
      <c r="AP93">
        <v>0</v>
      </c>
      <c r="AQ93">
        <v>0</v>
      </c>
      <c r="AR93">
        <v>37.117584000000001</v>
      </c>
      <c r="AS93">
        <v>25.843982</v>
      </c>
      <c r="AT93">
        <v>14.405925999999999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78.768402999999992</v>
      </c>
      <c r="BA93">
        <f t="shared" si="4"/>
        <v>2315.1146849999996</v>
      </c>
      <c r="BD93">
        <v>7.23</v>
      </c>
      <c r="BE93">
        <v>1.87</v>
      </c>
      <c r="BF93">
        <v>2.92</v>
      </c>
      <c r="BG93">
        <v>1.77</v>
      </c>
      <c r="BH93">
        <v>5.98</v>
      </c>
      <c r="BI93">
        <v>1.31</v>
      </c>
      <c r="BJ93">
        <v>1.29</v>
      </c>
      <c r="BK93">
        <v>1.68</v>
      </c>
      <c r="BL93">
        <v>1</v>
      </c>
      <c r="BM93">
        <v>0.19</v>
      </c>
      <c r="BN93">
        <v>3.43</v>
      </c>
      <c r="BO93">
        <v>3.63</v>
      </c>
      <c r="BP93">
        <v>0.25</v>
      </c>
      <c r="BQ93">
        <v>1.93</v>
      </c>
      <c r="BR93">
        <v>2.1</v>
      </c>
      <c r="BS93">
        <v>1.58</v>
      </c>
      <c r="BT93">
        <v>2.5130110000000001</v>
      </c>
      <c r="BU93">
        <v>0</v>
      </c>
      <c r="BV93">
        <v>1.927902</v>
      </c>
      <c r="BW93">
        <v>1.866409</v>
      </c>
      <c r="BX93">
        <v>1.8824719999999999</v>
      </c>
      <c r="BY93">
        <v>2.57795</v>
      </c>
      <c r="BZ93">
        <v>1.2752250000000001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5.1043409999999998</v>
      </c>
      <c r="CK93">
        <v>1.7965409999999999</v>
      </c>
      <c r="CL93">
        <v>1.8617429999999999</v>
      </c>
      <c r="CM93">
        <v>3.373329</v>
      </c>
      <c r="CN93">
        <v>3.402895</v>
      </c>
      <c r="CO93">
        <v>2.06236</v>
      </c>
      <c r="CP93">
        <v>4.0903549999999997</v>
      </c>
      <c r="CQ93">
        <v>2.868817</v>
      </c>
      <c r="CR93">
        <v>0.81273300000000004</v>
      </c>
      <c r="CS93">
        <v>1.3170770000000001</v>
      </c>
      <c r="CT93">
        <v>0.95288399999999995</v>
      </c>
      <c r="CU93">
        <v>0</v>
      </c>
      <c r="CV93">
        <v>0</v>
      </c>
      <c r="CW93">
        <v>0.92235900000000004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78.768402999999992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660.54025999999999</v>
      </c>
      <c r="L94">
        <v>395.81129199999998</v>
      </c>
      <c r="M94">
        <v>89.249346000000003</v>
      </c>
      <c r="N94">
        <v>114.442213</v>
      </c>
      <c r="O94">
        <v>119.87247000000001</v>
      </c>
      <c r="P94">
        <v>95.6357</v>
      </c>
      <c r="Q94">
        <v>0</v>
      </c>
      <c r="R94">
        <v>41.158071999999997</v>
      </c>
      <c r="S94">
        <v>25.559356999999999</v>
      </c>
      <c r="T94">
        <v>0</v>
      </c>
      <c r="U94">
        <v>335.22538500000002</v>
      </c>
      <c r="V94">
        <v>13.688549999999999</v>
      </c>
      <c r="W94">
        <v>30.903462999999999</v>
      </c>
      <c r="X94">
        <v>91.697914999999995</v>
      </c>
      <c r="Y94">
        <v>0</v>
      </c>
      <c r="Z94">
        <v>6.2955800000000002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8.0038999999999998</v>
      </c>
      <c r="AG94">
        <v>40.921429000000003</v>
      </c>
      <c r="AH94">
        <v>0</v>
      </c>
      <c r="AI94">
        <v>16.466877</v>
      </c>
      <c r="AJ94">
        <v>0</v>
      </c>
      <c r="AK94">
        <v>25.004345000000001</v>
      </c>
      <c r="AL94">
        <v>23.440560999999999</v>
      </c>
      <c r="AM94">
        <v>15.701123000000001</v>
      </c>
      <c r="AN94">
        <v>0.771401</v>
      </c>
      <c r="AO94">
        <v>0</v>
      </c>
      <c r="AP94">
        <v>0</v>
      </c>
      <c r="AQ94">
        <v>0</v>
      </c>
      <c r="AR94">
        <v>37.117584000000001</v>
      </c>
      <c r="AS94">
        <v>25.843982</v>
      </c>
      <c r="AT94">
        <v>14.405925999999999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78.855310999999986</v>
      </c>
      <c r="BA94">
        <f t="shared" si="4"/>
        <v>2306.6120419999993</v>
      </c>
      <c r="BD94">
        <v>7.23</v>
      </c>
      <c r="BE94">
        <v>1.87</v>
      </c>
      <c r="BF94">
        <v>2.92</v>
      </c>
      <c r="BG94">
        <v>1.77</v>
      </c>
      <c r="BH94">
        <v>5.98</v>
      </c>
      <c r="BI94">
        <v>1.28</v>
      </c>
      <c r="BJ94">
        <v>1.27</v>
      </c>
      <c r="BK94">
        <v>1.68</v>
      </c>
      <c r="BL94">
        <v>1</v>
      </c>
      <c r="BM94">
        <v>0.19</v>
      </c>
      <c r="BN94">
        <v>3.43</v>
      </c>
      <c r="BO94">
        <v>3.63</v>
      </c>
      <c r="BP94">
        <v>0.25</v>
      </c>
      <c r="BQ94">
        <v>1.93</v>
      </c>
      <c r="BR94">
        <v>2.1</v>
      </c>
      <c r="BS94">
        <v>1.58</v>
      </c>
      <c r="BT94">
        <v>2.5798730000000001</v>
      </c>
      <c r="BU94">
        <v>0</v>
      </c>
      <c r="BV94">
        <v>1.927902</v>
      </c>
      <c r="BW94">
        <v>1.866409</v>
      </c>
      <c r="BX94">
        <v>1.8824719999999999</v>
      </c>
      <c r="BY94">
        <v>2.57795</v>
      </c>
      <c r="BZ94">
        <v>1.2752250000000001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5.1043409999999998</v>
      </c>
      <c r="CK94">
        <v>1.7965409999999999</v>
      </c>
      <c r="CL94">
        <v>1.8617429999999999</v>
      </c>
      <c r="CM94">
        <v>3.373329</v>
      </c>
      <c r="CN94">
        <v>3.402895</v>
      </c>
      <c r="CO94">
        <v>2.06236</v>
      </c>
      <c r="CP94">
        <v>4.0903549999999997</v>
      </c>
      <c r="CQ94">
        <v>2.938863</v>
      </c>
      <c r="CR94">
        <v>0.81273300000000004</v>
      </c>
      <c r="CS94">
        <v>1.3170770000000001</v>
      </c>
      <c r="CT94">
        <v>0.95288399999999995</v>
      </c>
      <c r="CU94">
        <v>0</v>
      </c>
      <c r="CV94">
        <v>0</v>
      </c>
      <c r="CW94">
        <v>0.92235900000000004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78.855310999999986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660.54025999999999</v>
      </c>
      <c r="L95">
        <v>395.81129199999998</v>
      </c>
      <c r="M95">
        <v>89.249346000000003</v>
      </c>
      <c r="N95">
        <v>114.442213</v>
      </c>
      <c r="O95">
        <v>119.87247000000001</v>
      </c>
      <c r="P95">
        <v>95.6357</v>
      </c>
      <c r="Q95">
        <v>0</v>
      </c>
      <c r="R95">
        <v>41.158071999999997</v>
      </c>
      <c r="S95">
        <v>25.559356999999999</v>
      </c>
      <c r="T95">
        <v>0</v>
      </c>
      <c r="U95">
        <v>335.22538500000002</v>
      </c>
      <c r="V95">
        <v>13.688549999999999</v>
      </c>
      <c r="W95">
        <v>31.453036000000001</v>
      </c>
      <c r="X95">
        <v>91.697914999999995</v>
      </c>
      <c r="Y95">
        <v>0</v>
      </c>
      <c r="Z95">
        <v>6.2955800000000002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8.0038999999999998</v>
      </c>
      <c r="AG95">
        <v>40.921429000000003</v>
      </c>
      <c r="AH95">
        <v>0</v>
      </c>
      <c r="AI95">
        <v>16.466877</v>
      </c>
      <c r="AJ95">
        <v>0</v>
      </c>
      <c r="AK95">
        <v>25.004345000000001</v>
      </c>
      <c r="AL95">
        <v>12.278389000000001</v>
      </c>
      <c r="AM95">
        <v>15.701123000000001</v>
      </c>
      <c r="AN95">
        <v>0.771401</v>
      </c>
      <c r="AO95">
        <v>0</v>
      </c>
      <c r="AP95">
        <v>0</v>
      </c>
      <c r="AQ95">
        <v>0</v>
      </c>
      <c r="AR95">
        <v>37.117584000000001</v>
      </c>
      <c r="AS95">
        <v>27.136182000000002</v>
      </c>
      <c r="AT95">
        <v>14.405925999999999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72.716857999999988</v>
      </c>
      <c r="BA95">
        <f t="shared" si="4"/>
        <v>2291.15319</v>
      </c>
      <c r="BD95">
        <v>7.27</v>
      </c>
      <c r="BE95">
        <v>1.87</v>
      </c>
      <c r="BF95">
        <v>2.92</v>
      </c>
      <c r="BG95">
        <v>1.77</v>
      </c>
      <c r="BH95">
        <v>0</v>
      </c>
      <c r="BI95">
        <v>1.28</v>
      </c>
      <c r="BJ95">
        <v>1.27</v>
      </c>
      <c r="BK95">
        <v>1.68</v>
      </c>
      <c r="BL95">
        <v>1</v>
      </c>
      <c r="BM95">
        <v>0.19</v>
      </c>
      <c r="BN95">
        <v>3.43</v>
      </c>
      <c r="BO95">
        <v>3.63</v>
      </c>
      <c r="BP95">
        <v>0.25</v>
      </c>
      <c r="BQ95">
        <v>1.93</v>
      </c>
      <c r="BR95">
        <v>2.1</v>
      </c>
      <c r="BS95">
        <v>1.58</v>
      </c>
      <c r="BT95">
        <v>2.6529259999999999</v>
      </c>
      <c r="BU95">
        <v>0</v>
      </c>
      <c r="BV95">
        <v>1.927902</v>
      </c>
      <c r="BW95">
        <v>1.866409</v>
      </c>
      <c r="BX95">
        <v>1.8824719999999999</v>
      </c>
      <c r="BY95">
        <v>2.57795</v>
      </c>
      <c r="BZ95">
        <v>1.2752250000000001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5.1043409999999998</v>
      </c>
      <c r="CK95">
        <v>1.7965409999999999</v>
      </c>
      <c r="CL95">
        <v>1.8617429999999999</v>
      </c>
      <c r="CM95">
        <v>3.373329</v>
      </c>
      <c r="CN95">
        <v>3.402895</v>
      </c>
      <c r="CO95">
        <v>2.06236</v>
      </c>
      <c r="CP95">
        <v>4.0903549999999997</v>
      </c>
      <c r="CQ95">
        <v>3.143799</v>
      </c>
      <c r="CR95">
        <v>0.81273300000000004</v>
      </c>
      <c r="CS95">
        <v>1.3170770000000001</v>
      </c>
      <c r="CT95">
        <v>0.47644199999999998</v>
      </c>
      <c r="CU95">
        <v>0</v>
      </c>
      <c r="CV95">
        <v>0</v>
      </c>
      <c r="CW95">
        <v>0.92235900000000004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72.716857999999988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660.54025999999999</v>
      </c>
      <c r="L96">
        <v>395.81129199999998</v>
      </c>
      <c r="M96">
        <v>89.249346000000003</v>
      </c>
      <c r="N96">
        <v>114.442213</v>
      </c>
      <c r="O96">
        <v>119.87247000000001</v>
      </c>
      <c r="P96">
        <v>95.6357</v>
      </c>
      <c r="Q96">
        <v>0</v>
      </c>
      <c r="R96">
        <v>41.158071999999997</v>
      </c>
      <c r="S96">
        <v>25.559356999999999</v>
      </c>
      <c r="T96">
        <v>0</v>
      </c>
      <c r="U96">
        <v>335.22538500000002</v>
      </c>
      <c r="V96">
        <v>13.688549999999999</v>
      </c>
      <c r="W96">
        <v>31.486547000000002</v>
      </c>
      <c r="X96">
        <v>91.697914999999995</v>
      </c>
      <c r="Y96">
        <v>0</v>
      </c>
      <c r="Z96">
        <v>6.2955800000000002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8.0038999999999998</v>
      </c>
      <c r="AG96">
        <v>40.921429000000003</v>
      </c>
      <c r="AH96">
        <v>0</v>
      </c>
      <c r="AI96">
        <v>16.466877</v>
      </c>
      <c r="AJ96">
        <v>0</v>
      </c>
      <c r="AK96">
        <v>25.004345000000001</v>
      </c>
      <c r="AL96">
        <v>12.278389000000001</v>
      </c>
      <c r="AM96">
        <v>15.701123000000001</v>
      </c>
      <c r="AN96">
        <v>0.771401</v>
      </c>
      <c r="AO96">
        <v>0</v>
      </c>
      <c r="AP96">
        <v>0</v>
      </c>
      <c r="AQ96">
        <v>0</v>
      </c>
      <c r="AR96">
        <v>37.117584000000001</v>
      </c>
      <c r="AS96">
        <v>27.136182000000002</v>
      </c>
      <c r="AT96">
        <v>14.405925999999999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73.049005999999991</v>
      </c>
      <c r="BA96">
        <f t="shared" si="4"/>
        <v>2291.518849</v>
      </c>
      <c r="BD96">
        <v>7.27</v>
      </c>
      <c r="BE96">
        <v>1.87</v>
      </c>
      <c r="BF96">
        <v>2.92</v>
      </c>
      <c r="BG96">
        <v>1.77</v>
      </c>
      <c r="BH96">
        <v>0</v>
      </c>
      <c r="BI96">
        <v>1.28</v>
      </c>
      <c r="BJ96">
        <v>1.27</v>
      </c>
      <c r="BK96">
        <v>1.68</v>
      </c>
      <c r="BL96">
        <v>1</v>
      </c>
      <c r="BM96">
        <v>0.19</v>
      </c>
      <c r="BN96">
        <v>3.43</v>
      </c>
      <c r="BO96">
        <v>3.63</v>
      </c>
      <c r="BP96">
        <v>0.25</v>
      </c>
      <c r="BQ96">
        <v>1.93</v>
      </c>
      <c r="BR96">
        <v>2.1</v>
      </c>
      <c r="BS96">
        <v>1.58</v>
      </c>
      <c r="BT96">
        <v>2.725978</v>
      </c>
      <c r="BU96">
        <v>0</v>
      </c>
      <c r="BV96">
        <v>1.927902</v>
      </c>
      <c r="BW96">
        <v>1.866409</v>
      </c>
      <c r="BX96">
        <v>1.8824719999999999</v>
      </c>
      <c r="BY96">
        <v>2.57795</v>
      </c>
      <c r="BZ96">
        <v>1.2752250000000001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5.1043409999999998</v>
      </c>
      <c r="CK96">
        <v>1.7965409999999999</v>
      </c>
      <c r="CL96">
        <v>1.8617429999999999</v>
      </c>
      <c r="CM96">
        <v>3.373329</v>
      </c>
      <c r="CN96">
        <v>3.402895</v>
      </c>
      <c r="CO96">
        <v>2.06236</v>
      </c>
      <c r="CP96">
        <v>4.0903549999999997</v>
      </c>
      <c r="CQ96">
        <v>3.402895</v>
      </c>
      <c r="CR96">
        <v>0.81273300000000004</v>
      </c>
      <c r="CS96">
        <v>1.3170770000000001</v>
      </c>
      <c r="CT96">
        <v>0.47644199999999998</v>
      </c>
      <c r="CU96">
        <v>0</v>
      </c>
      <c r="CV96">
        <v>0</v>
      </c>
      <c r="CW96">
        <v>0.92235900000000004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73.049005999999991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660.54025999999999</v>
      </c>
      <c r="L97">
        <v>395.81129199999998</v>
      </c>
      <c r="M97">
        <v>89.249346000000003</v>
      </c>
      <c r="N97">
        <v>114.442213</v>
      </c>
      <c r="O97">
        <v>119.87247000000001</v>
      </c>
      <c r="P97">
        <v>95.6357</v>
      </c>
      <c r="Q97">
        <v>0</v>
      </c>
      <c r="R97">
        <v>41.158071999999997</v>
      </c>
      <c r="S97">
        <v>25.559356999999999</v>
      </c>
      <c r="T97">
        <v>0</v>
      </c>
      <c r="U97">
        <v>335.22538500000002</v>
      </c>
      <c r="V97">
        <v>13.688549999999999</v>
      </c>
      <c r="W97">
        <v>31.486547000000002</v>
      </c>
      <c r="X97">
        <v>91.697914999999995</v>
      </c>
      <c r="Y97">
        <v>0</v>
      </c>
      <c r="Z97">
        <v>6.2955800000000002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8.0038999999999998</v>
      </c>
      <c r="AG97">
        <v>40.921429000000003</v>
      </c>
      <c r="AH97">
        <v>0</v>
      </c>
      <c r="AI97">
        <v>3.800049</v>
      </c>
      <c r="AJ97">
        <v>0</v>
      </c>
      <c r="AK97">
        <v>25.004345000000001</v>
      </c>
      <c r="AL97">
        <v>12.278389000000001</v>
      </c>
      <c r="AM97">
        <v>15.701123000000001</v>
      </c>
      <c r="AN97">
        <v>0.771401</v>
      </c>
      <c r="AO97">
        <v>0</v>
      </c>
      <c r="AP97">
        <v>0</v>
      </c>
      <c r="AQ97">
        <v>0</v>
      </c>
      <c r="AR97">
        <v>29.694067</v>
      </c>
      <c r="AS97">
        <v>27.136182000000002</v>
      </c>
      <c r="AT97">
        <v>14.405925999999999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73.055196999999993</v>
      </c>
      <c r="BA97">
        <f t="shared" si="4"/>
        <v>2271.4346949999999</v>
      </c>
      <c r="BD97">
        <v>7.27</v>
      </c>
      <c r="BE97">
        <v>1.87</v>
      </c>
      <c r="BF97">
        <v>2.92</v>
      </c>
      <c r="BG97">
        <v>1.77</v>
      </c>
      <c r="BH97">
        <v>0</v>
      </c>
      <c r="BI97">
        <v>1.28</v>
      </c>
      <c r="BJ97">
        <v>1.27</v>
      </c>
      <c r="BK97">
        <v>1.68</v>
      </c>
      <c r="BL97">
        <v>1</v>
      </c>
      <c r="BM97">
        <v>0.19</v>
      </c>
      <c r="BN97">
        <v>3.43</v>
      </c>
      <c r="BO97">
        <v>3.63</v>
      </c>
      <c r="BP97">
        <v>0.25</v>
      </c>
      <c r="BQ97">
        <v>1.93</v>
      </c>
      <c r="BR97">
        <v>2.1</v>
      </c>
      <c r="BS97">
        <v>1.58</v>
      </c>
      <c r="BT97">
        <v>2.7321689999999998</v>
      </c>
      <c r="BU97">
        <v>0</v>
      </c>
      <c r="BV97">
        <v>1.927902</v>
      </c>
      <c r="BW97">
        <v>1.866409</v>
      </c>
      <c r="BX97">
        <v>1.8824719999999999</v>
      </c>
      <c r="BY97">
        <v>2.57795</v>
      </c>
      <c r="BZ97">
        <v>1.2752250000000001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5.1043409999999998</v>
      </c>
      <c r="CK97">
        <v>1.7965409999999999</v>
      </c>
      <c r="CL97">
        <v>1.8617429999999999</v>
      </c>
      <c r="CM97">
        <v>3.373329</v>
      </c>
      <c r="CN97">
        <v>3.402895</v>
      </c>
      <c r="CO97">
        <v>2.06236</v>
      </c>
      <c r="CP97">
        <v>4.0903549999999997</v>
      </c>
      <c r="CQ97">
        <v>3.402895</v>
      </c>
      <c r="CR97">
        <v>0.81273300000000004</v>
      </c>
      <c r="CS97">
        <v>1.3170770000000001</v>
      </c>
      <c r="CT97">
        <v>0.47644199999999998</v>
      </c>
      <c r="CU97">
        <v>0</v>
      </c>
      <c r="CV97">
        <v>0</v>
      </c>
      <c r="CW97">
        <v>0.92235900000000004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73.055196999999993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660.54025999999999</v>
      </c>
      <c r="L98">
        <v>395.81129199999998</v>
      </c>
      <c r="M98">
        <v>89.249346000000003</v>
      </c>
      <c r="N98">
        <v>114.442213</v>
      </c>
      <c r="O98">
        <v>119.87247000000001</v>
      </c>
      <c r="P98">
        <v>95.6357</v>
      </c>
      <c r="Q98">
        <v>0</v>
      </c>
      <c r="R98">
        <v>41.158071999999997</v>
      </c>
      <c r="S98">
        <v>25.559356999999999</v>
      </c>
      <c r="T98">
        <v>0</v>
      </c>
      <c r="U98">
        <v>335.22538500000002</v>
      </c>
      <c r="V98">
        <v>13.688549999999999</v>
      </c>
      <c r="W98">
        <v>31.486547000000002</v>
      </c>
      <c r="X98">
        <v>91.697914999999995</v>
      </c>
      <c r="Y98">
        <v>0</v>
      </c>
      <c r="Z98">
        <v>6.2955800000000002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8.0038999999999998</v>
      </c>
      <c r="AG98">
        <v>40.921429000000003</v>
      </c>
      <c r="AH98">
        <v>0</v>
      </c>
      <c r="AI98">
        <v>0</v>
      </c>
      <c r="AJ98">
        <v>0</v>
      </c>
      <c r="AK98">
        <v>25.004345000000001</v>
      </c>
      <c r="AL98">
        <v>12.278389000000001</v>
      </c>
      <c r="AM98">
        <v>15.701123000000001</v>
      </c>
      <c r="AN98">
        <v>0.771401</v>
      </c>
      <c r="AO98">
        <v>0</v>
      </c>
      <c r="AP98">
        <v>0</v>
      </c>
      <c r="AQ98">
        <v>0</v>
      </c>
      <c r="AR98">
        <v>29.694067</v>
      </c>
      <c r="AS98">
        <v>27.136182000000002</v>
      </c>
      <c r="AT98">
        <v>14.076184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73.122058999999993</v>
      </c>
      <c r="BA98">
        <f t="shared" si="4"/>
        <v>2267.3717659999998</v>
      </c>
      <c r="BD98">
        <v>7.27</v>
      </c>
      <c r="BE98">
        <v>1.87</v>
      </c>
      <c r="BF98">
        <v>2.92</v>
      </c>
      <c r="BG98">
        <v>1.77</v>
      </c>
      <c r="BH98">
        <v>0</v>
      </c>
      <c r="BI98">
        <v>1.28</v>
      </c>
      <c r="BJ98">
        <v>1.27</v>
      </c>
      <c r="BK98">
        <v>1.68</v>
      </c>
      <c r="BL98">
        <v>1</v>
      </c>
      <c r="BM98">
        <v>0.19</v>
      </c>
      <c r="BN98">
        <v>3.43</v>
      </c>
      <c r="BO98">
        <v>3.63</v>
      </c>
      <c r="BP98">
        <v>0.25</v>
      </c>
      <c r="BQ98">
        <v>1.93</v>
      </c>
      <c r="BR98">
        <v>2.1</v>
      </c>
      <c r="BS98">
        <v>1.58</v>
      </c>
      <c r="BT98">
        <v>2.7990309999999998</v>
      </c>
      <c r="BU98">
        <v>0</v>
      </c>
      <c r="BV98">
        <v>1.927902</v>
      </c>
      <c r="BW98">
        <v>1.866409</v>
      </c>
      <c r="BX98">
        <v>1.8824719999999999</v>
      </c>
      <c r="BY98">
        <v>2.57795</v>
      </c>
      <c r="BZ98">
        <v>1.2752250000000001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5.1043409999999998</v>
      </c>
      <c r="CK98">
        <v>1.7965409999999999</v>
      </c>
      <c r="CL98">
        <v>1.8617429999999999</v>
      </c>
      <c r="CM98">
        <v>3.373329</v>
      </c>
      <c r="CN98">
        <v>3.402895</v>
      </c>
      <c r="CO98">
        <v>2.06236</v>
      </c>
      <c r="CP98">
        <v>4.0903549999999997</v>
      </c>
      <c r="CQ98">
        <v>3.402895</v>
      </c>
      <c r="CR98">
        <v>0.81273300000000004</v>
      </c>
      <c r="CS98">
        <v>1.3170770000000001</v>
      </c>
      <c r="CT98">
        <v>0.47644199999999998</v>
      </c>
      <c r="CU98">
        <v>0</v>
      </c>
      <c r="CV98">
        <v>0</v>
      </c>
      <c r="CW98">
        <v>0.92235900000000004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73.122058999999993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15.177247618750011</v>
      </c>
      <c r="L99">
        <f t="shared" si="6"/>
        <v>8.6038230557499986</v>
      </c>
      <c r="M99">
        <f t="shared" si="6"/>
        <v>2.1419843039999966</v>
      </c>
      <c r="N99">
        <f t="shared" si="6"/>
        <v>2.746613112000003</v>
      </c>
      <c r="O99">
        <f t="shared" si="6"/>
        <v>2.8769392800000029</v>
      </c>
      <c r="P99">
        <f t="shared" si="6"/>
        <v>2.4065289200000066</v>
      </c>
      <c r="Q99">
        <f t="shared" si="6"/>
        <v>0</v>
      </c>
      <c r="R99">
        <f t="shared" si="6"/>
        <v>0.98779372800000154</v>
      </c>
      <c r="S99">
        <f t="shared" si="6"/>
        <v>0.592630634750001</v>
      </c>
      <c r="T99">
        <f t="shared" si="6"/>
        <v>0</v>
      </c>
      <c r="U99">
        <f t="shared" si="6"/>
        <v>8.0454092400000157</v>
      </c>
      <c r="V99">
        <f t="shared" si="6"/>
        <v>0.32852520000000013</v>
      </c>
      <c r="W99">
        <f t="shared" si="6"/>
        <v>0.88451479175000036</v>
      </c>
      <c r="X99">
        <f t="shared" si="6"/>
        <v>2.6102404142500042</v>
      </c>
      <c r="Y99">
        <f t="shared" si="6"/>
        <v>0</v>
      </c>
      <c r="Z99">
        <f t="shared" si="6"/>
        <v>0.19673687924999972</v>
      </c>
      <c r="AA99">
        <f t="shared" si="6"/>
        <v>0.15176037949999993</v>
      </c>
      <c r="AB99">
        <f t="shared" si="6"/>
        <v>0.24794076900000012</v>
      </c>
      <c r="AC99">
        <f t="shared" si="6"/>
        <v>0.14851704600000001</v>
      </c>
      <c r="AD99">
        <f t="shared" si="6"/>
        <v>9.7376316500000004E-2</v>
      </c>
      <c r="AE99">
        <f t="shared" si="6"/>
        <v>0.39893342325000014</v>
      </c>
      <c r="AF99">
        <f t="shared" si="6"/>
        <v>0.24558307474999994</v>
      </c>
      <c r="AG99">
        <f t="shared" si="6"/>
        <v>0.9718839387499999</v>
      </c>
      <c r="AH99">
        <f t="shared" si="6"/>
        <v>0.67587094974999995</v>
      </c>
      <c r="AI99">
        <f t="shared" si="6"/>
        <v>5.3200680000000014E-2</v>
      </c>
      <c r="AJ99">
        <f t="shared" si="6"/>
        <v>0</v>
      </c>
      <c r="AK99">
        <f t="shared" si="6"/>
        <v>0.60010428000000027</v>
      </c>
      <c r="AL99">
        <f t="shared" si="6"/>
        <v>0.64070866799999926</v>
      </c>
      <c r="AM99">
        <f t="shared" si="6"/>
        <v>0.37682695200000083</v>
      </c>
      <c r="AN99">
        <f t="shared" si="6"/>
        <v>1.8523031499999971E-2</v>
      </c>
      <c r="AO99">
        <f t="shared" si="6"/>
        <v>0</v>
      </c>
      <c r="AP99">
        <f t="shared" si="6"/>
        <v>1.9719220749999999E-2</v>
      </c>
      <c r="AQ99">
        <f t="shared" si="6"/>
        <v>0.42040023974999979</v>
      </c>
      <c r="AR99">
        <f t="shared" si="6"/>
        <v>0.91097156000000101</v>
      </c>
      <c r="AS99">
        <f t="shared" si="6"/>
        <v>0.62288649699999976</v>
      </c>
      <c r="AT99">
        <f t="shared" si="6"/>
        <v>0.34320812449999971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1.72919333025</v>
      </c>
      <c r="BA99">
        <f t="shared" si="4"/>
        <v>56.272595659750053</v>
      </c>
      <c r="BD99">
        <f t="shared" ref="BD99:DJ99" si="7">SUM(BD3:BD98)/4000</f>
        <v>0.17371000000000045</v>
      </c>
      <c r="BE99">
        <f t="shared" si="7"/>
        <v>4.4880000000000059E-2</v>
      </c>
      <c r="BF99">
        <f t="shared" si="7"/>
        <v>4.9639999999999934E-2</v>
      </c>
      <c r="BG99">
        <f t="shared" si="7"/>
        <v>4.2480000000000039E-2</v>
      </c>
      <c r="BH99">
        <f t="shared" si="7"/>
        <v>9.5680000000000071E-2</v>
      </c>
      <c r="BI99">
        <f t="shared" si="7"/>
        <v>3.1795000000000011E-2</v>
      </c>
      <c r="BJ99">
        <f t="shared" si="7"/>
        <v>3.166749999999998E-2</v>
      </c>
      <c r="BK99">
        <f t="shared" si="7"/>
        <v>4.0132500000000092E-2</v>
      </c>
      <c r="BL99">
        <f t="shared" si="7"/>
        <v>1.6640000000000002E-2</v>
      </c>
      <c r="BM99">
        <f t="shared" si="7"/>
        <v>4.5600000000000007E-3</v>
      </c>
      <c r="BN99">
        <f t="shared" si="7"/>
        <v>5.8310000000000077E-2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3.7920000000000016E-2</v>
      </c>
      <c r="BT99">
        <f t="shared" si="7"/>
        <v>4.530041299999997E-2</v>
      </c>
      <c r="BU99">
        <f t="shared" si="7"/>
        <v>1.0311800000000003E-2</v>
      </c>
      <c r="BV99">
        <f t="shared" si="7"/>
        <v>4.5865874249999945E-2</v>
      </c>
      <c r="BW99">
        <f t="shared" si="7"/>
        <v>4.4793816000000056E-2</v>
      </c>
      <c r="BX99">
        <f t="shared" si="7"/>
        <v>4.5179328000000102E-2</v>
      </c>
      <c r="BY99">
        <f t="shared" si="7"/>
        <v>6.1870799999999858E-2</v>
      </c>
      <c r="BZ99">
        <f t="shared" si="7"/>
        <v>3.060540000000006E-2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0.12250418399999978</v>
      </c>
      <c r="CK99">
        <f t="shared" si="7"/>
        <v>4.3116983999999983E-2</v>
      </c>
      <c r="CL99">
        <f t="shared" si="7"/>
        <v>4.4681831999999956E-2</v>
      </c>
      <c r="CM99">
        <f t="shared" si="7"/>
        <v>8.095989600000017E-2</v>
      </c>
      <c r="CN99">
        <f t="shared" si="7"/>
        <v>8.1669480000000003E-2</v>
      </c>
      <c r="CO99">
        <f t="shared" si="7"/>
        <v>1.0345059749999995E-2</v>
      </c>
      <c r="CP99">
        <f t="shared" si="7"/>
        <v>9.8168519999999829E-2</v>
      </c>
      <c r="CQ99">
        <f t="shared" si="7"/>
        <v>4.5003210500000008E-2</v>
      </c>
      <c r="CR99">
        <f t="shared" si="7"/>
        <v>1.9505591999999995E-2</v>
      </c>
      <c r="CS99">
        <f t="shared" si="7"/>
        <v>3.1609847999999961E-2</v>
      </c>
      <c r="CT99">
        <f t="shared" si="7"/>
        <v>1.6437248999999977E-2</v>
      </c>
      <c r="CU99">
        <f t="shared" si="7"/>
        <v>6.4998652500000012E-3</v>
      </c>
      <c r="CV99">
        <f t="shared" si="7"/>
        <v>5.3725624999999963E-3</v>
      </c>
      <c r="CW99">
        <f t="shared" si="7"/>
        <v>2.2136616000000001E-2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1.72919333025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45014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129.97</v>
      </c>
      <c r="C3" s="75">
        <v>86.65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57.67</v>
      </c>
      <c r="J3">
        <v>270.17</v>
      </c>
      <c r="K3">
        <v>100.62</v>
      </c>
      <c r="L3">
        <v>1.55</v>
      </c>
      <c r="M3">
        <v>4.01</v>
      </c>
      <c r="N3" s="135">
        <v>0</v>
      </c>
      <c r="O3" s="135">
        <v>0</v>
      </c>
      <c r="P3" s="135">
        <v>0</v>
      </c>
      <c r="Q3">
        <v>1.6</v>
      </c>
      <c r="R3">
        <v>0</v>
      </c>
      <c r="S3">
        <v>1.53</v>
      </c>
      <c r="T3">
        <v>56.5</v>
      </c>
      <c r="U3">
        <v>18.829999999999998</v>
      </c>
      <c r="V3">
        <v>18.84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8.9600000000000009</v>
      </c>
      <c r="AD3">
        <v>48.17</v>
      </c>
      <c r="AE3">
        <v>48.17</v>
      </c>
      <c r="AF3">
        <v>2.54</v>
      </c>
    </row>
    <row r="4" spans="1:32">
      <c r="A4" t="s">
        <v>46</v>
      </c>
      <c r="B4" s="75">
        <v>129.97</v>
      </c>
      <c r="C4" s="75">
        <v>86.65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57.67</v>
      </c>
      <c r="J4">
        <v>270.17</v>
      </c>
      <c r="K4">
        <v>100.62</v>
      </c>
      <c r="L4">
        <v>1.55</v>
      </c>
      <c r="M4">
        <v>4.03</v>
      </c>
      <c r="N4" s="135">
        <v>0</v>
      </c>
      <c r="O4" s="135">
        <v>0</v>
      </c>
      <c r="P4" s="135">
        <v>0</v>
      </c>
      <c r="Q4">
        <v>1.6</v>
      </c>
      <c r="R4">
        <v>0</v>
      </c>
      <c r="S4">
        <v>1.53</v>
      </c>
      <c r="T4">
        <v>56.17</v>
      </c>
      <c r="U4">
        <v>18.72</v>
      </c>
      <c r="V4">
        <v>18.72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8.57</v>
      </c>
      <c r="AD4">
        <v>48.08</v>
      </c>
      <c r="AE4">
        <v>48.08</v>
      </c>
      <c r="AF4">
        <v>2.54</v>
      </c>
    </row>
    <row r="5" spans="1:32">
      <c r="A5" t="s">
        <v>47</v>
      </c>
      <c r="B5" s="75">
        <v>129.97</v>
      </c>
      <c r="C5" s="75">
        <v>86.65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57.67</v>
      </c>
      <c r="J5">
        <v>270.17</v>
      </c>
      <c r="K5">
        <v>100.62</v>
      </c>
      <c r="L5">
        <v>1.55</v>
      </c>
      <c r="M5">
        <v>4.0599999999999996</v>
      </c>
      <c r="N5" s="135">
        <v>0</v>
      </c>
      <c r="O5" s="135">
        <v>0</v>
      </c>
      <c r="P5" s="135">
        <v>0</v>
      </c>
      <c r="Q5">
        <v>1.6</v>
      </c>
      <c r="R5">
        <v>0</v>
      </c>
      <c r="S5">
        <v>1.53</v>
      </c>
      <c r="T5">
        <v>56.14</v>
      </c>
      <c r="U5">
        <v>18.71</v>
      </c>
      <c r="V5">
        <v>18.72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8.4</v>
      </c>
      <c r="AD5">
        <v>43.61</v>
      </c>
      <c r="AE5">
        <v>43.61</v>
      </c>
      <c r="AF5">
        <v>2.54</v>
      </c>
    </row>
    <row r="6" spans="1:32">
      <c r="A6" t="s">
        <v>48</v>
      </c>
      <c r="B6" s="75">
        <v>129.97</v>
      </c>
      <c r="C6" s="75">
        <v>86.65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57.67</v>
      </c>
      <c r="J6">
        <v>270.17</v>
      </c>
      <c r="K6">
        <v>100.62</v>
      </c>
      <c r="L6">
        <v>1.55</v>
      </c>
      <c r="M6">
        <v>4.09</v>
      </c>
      <c r="N6" s="135">
        <v>0</v>
      </c>
      <c r="O6" s="135">
        <v>0</v>
      </c>
      <c r="P6" s="135">
        <v>0</v>
      </c>
      <c r="Q6">
        <v>1.6</v>
      </c>
      <c r="R6">
        <v>0</v>
      </c>
      <c r="S6">
        <v>1.53</v>
      </c>
      <c r="T6">
        <v>55.94</v>
      </c>
      <c r="U6">
        <v>18.649999999999999</v>
      </c>
      <c r="V6">
        <v>18.63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8.2799999999999994</v>
      </c>
      <c r="AD6">
        <v>43.24</v>
      </c>
      <c r="AE6">
        <v>43.24</v>
      </c>
      <c r="AF6">
        <v>2.54</v>
      </c>
    </row>
    <row r="7" spans="1:32">
      <c r="A7" t="s">
        <v>49</v>
      </c>
      <c r="B7" s="75">
        <v>129.97</v>
      </c>
      <c r="C7" s="75">
        <v>86.65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57.67</v>
      </c>
      <c r="J7">
        <v>270.17</v>
      </c>
      <c r="K7">
        <v>100.62</v>
      </c>
      <c r="L7">
        <v>1.55</v>
      </c>
      <c r="M7">
        <v>4.13</v>
      </c>
      <c r="N7" s="135">
        <v>0</v>
      </c>
      <c r="O7" s="135">
        <v>0</v>
      </c>
      <c r="P7" s="135">
        <v>0</v>
      </c>
      <c r="Q7">
        <v>1.6</v>
      </c>
      <c r="R7">
        <v>0</v>
      </c>
      <c r="S7">
        <v>1.53</v>
      </c>
      <c r="T7">
        <v>55.61</v>
      </c>
      <c r="U7">
        <v>18.54</v>
      </c>
      <c r="V7">
        <v>18.52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8.16</v>
      </c>
      <c r="AD7">
        <v>42.31</v>
      </c>
      <c r="AE7">
        <v>42.31</v>
      </c>
      <c r="AF7">
        <v>2.54</v>
      </c>
    </row>
    <row r="8" spans="1:32">
      <c r="A8" t="s">
        <v>50</v>
      </c>
      <c r="B8" s="75">
        <v>129.97</v>
      </c>
      <c r="C8" s="75">
        <v>86.65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57.67</v>
      </c>
      <c r="J8">
        <v>270.17</v>
      </c>
      <c r="K8">
        <v>100.62</v>
      </c>
      <c r="L8">
        <v>1.55</v>
      </c>
      <c r="M8">
        <v>4.2</v>
      </c>
      <c r="N8" s="135">
        <v>0</v>
      </c>
      <c r="O8" s="135">
        <v>0</v>
      </c>
      <c r="P8" s="135">
        <v>0</v>
      </c>
      <c r="Q8">
        <v>1.6</v>
      </c>
      <c r="R8">
        <v>0</v>
      </c>
      <c r="S8">
        <v>1.53</v>
      </c>
      <c r="T8">
        <v>55.32</v>
      </c>
      <c r="U8">
        <v>18.440000000000001</v>
      </c>
      <c r="V8">
        <v>18.440000000000001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8.0299999999999994</v>
      </c>
      <c r="AD8">
        <v>41.41</v>
      </c>
      <c r="AE8">
        <v>41.41</v>
      </c>
      <c r="AF8">
        <v>2.54</v>
      </c>
    </row>
    <row r="9" spans="1:32">
      <c r="A9" t="s">
        <v>51</v>
      </c>
      <c r="B9" s="75">
        <v>129.97</v>
      </c>
      <c r="C9" s="75">
        <v>86.65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35.049999999999997</v>
      </c>
      <c r="J9">
        <v>270.17</v>
      </c>
      <c r="K9">
        <v>100.62</v>
      </c>
      <c r="L9">
        <v>1.7</v>
      </c>
      <c r="M9">
        <v>4.24</v>
      </c>
      <c r="N9" s="135">
        <v>0</v>
      </c>
      <c r="O9" s="135">
        <v>0</v>
      </c>
      <c r="P9" s="135">
        <v>0</v>
      </c>
      <c r="Q9">
        <v>1.6</v>
      </c>
      <c r="R9">
        <v>0</v>
      </c>
      <c r="S9">
        <v>1.53</v>
      </c>
      <c r="T9">
        <v>55</v>
      </c>
      <c r="U9">
        <v>18.329999999999998</v>
      </c>
      <c r="V9">
        <v>18.329999999999998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7.91</v>
      </c>
      <c r="AD9">
        <v>48.84</v>
      </c>
      <c r="AE9">
        <v>48.84</v>
      </c>
      <c r="AF9">
        <v>2.54</v>
      </c>
    </row>
    <row r="10" spans="1:32">
      <c r="A10" t="s">
        <v>52</v>
      </c>
      <c r="B10" s="75">
        <v>129.97</v>
      </c>
      <c r="C10" s="75">
        <v>86.65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35.049999999999997</v>
      </c>
      <c r="J10">
        <v>270.17</v>
      </c>
      <c r="K10">
        <v>100.62</v>
      </c>
      <c r="L10">
        <v>1.7</v>
      </c>
      <c r="M10">
        <v>4.29</v>
      </c>
      <c r="N10" s="135">
        <v>0</v>
      </c>
      <c r="O10" s="135">
        <v>0</v>
      </c>
      <c r="P10" s="135">
        <v>0</v>
      </c>
      <c r="Q10">
        <v>1.6</v>
      </c>
      <c r="R10">
        <v>0</v>
      </c>
      <c r="S10">
        <v>1.53</v>
      </c>
      <c r="T10">
        <v>54.54</v>
      </c>
      <c r="U10">
        <v>18.18</v>
      </c>
      <c r="V10">
        <v>18.18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7.78</v>
      </c>
      <c r="AD10">
        <v>48.4</v>
      </c>
      <c r="AE10">
        <v>48.4</v>
      </c>
      <c r="AF10">
        <v>2.54</v>
      </c>
    </row>
    <row r="11" spans="1:32">
      <c r="A11" t="s">
        <v>53</v>
      </c>
      <c r="B11" s="75">
        <v>129.97</v>
      </c>
      <c r="C11" s="75">
        <v>86.65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35.049999999999997</v>
      </c>
      <c r="J11">
        <v>270.17</v>
      </c>
      <c r="K11">
        <v>100.62</v>
      </c>
      <c r="L11">
        <v>1.7</v>
      </c>
      <c r="M11">
        <v>4.34</v>
      </c>
      <c r="N11" s="135">
        <v>0</v>
      </c>
      <c r="O11" s="135">
        <v>0</v>
      </c>
      <c r="P11" s="135">
        <v>0</v>
      </c>
      <c r="Q11">
        <v>1.6</v>
      </c>
      <c r="R11">
        <v>0</v>
      </c>
      <c r="S11">
        <v>1.53</v>
      </c>
      <c r="T11">
        <v>62.4</v>
      </c>
      <c r="U11">
        <v>20.8</v>
      </c>
      <c r="V11">
        <v>20.8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7.54</v>
      </c>
      <c r="AD11">
        <v>46.09</v>
      </c>
      <c r="AE11">
        <v>46.09</v>
      </c>
      <c r="AF11">
        <v>2.54</v>
      </c>
    </row>
    <row r="12" spans="1:32">
      <c r="A12" t="s">
        <v>54</v>
      </c>
      <c r="B12" s="75">
        <v>129.97</v>
      </c>
      <c r="C12" s="75">
        <v>86.65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35.049999999999997</v>
      </c>
      <c r="J12">
        <v>270.17</v>
      </c>
      <c r="K12">
        <v>100.62</v>
      </c>
      <c r="L12">
        <v>1.7</v>
      </c>
      <c r="M12">
        <v>4.3899999999999997</v>
      </c>
      <c r="N12" s="135">
        <v>0</v>
      </c>
      <c r="O12" s="135">
        <v>0</v>
      </c>
      <c r="P12" s="135">
        <v>0</v>
      </c>
      <c r="Q12">
        <v>1.6</v>
      </c>
      <c r="R12">
        <v>0</v>
      </c>
      <c r="S12">
        <v>1.53</v>
      </c>
      <c r="T12">
        <v>61.51</v>
      </c>
      <c r="U12">
        <v>20.5</v>
      </c>
      <c r="V12">
        <v>20.5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7.36</v>
      </c>
      <c r="AD12">
        <v>44.84</v>
      </c>
      <c r="AE12">
        <v>44.84</v>
      </c>
      <c r="AF12">
        <v>2.54</v>
      </c>
    </row>
    <row r="13" spans="1:32">
      <c r="A13" t="s">
        <v>55</v>
      </c>
      <c r="B13" s="75">
        <v>129.97</v>
      </c>
      <c r="C13" s="75">
        <v>86.65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35.049999999999997</v>
      </c>
      <c r="J13">
        <v>270.17</v>
      </c>
      <c r="K13">
        <v>100.62</v>
      </c>
      <c r="L13">
        <v>1.7</v>
      </c>
      <c r="M13">
        <v>4.38</v>
      </c>
      <c r="N13" s="135">
        <v>0</v>
      </c>
      <c r="O13" s="135">
        <v>0</v>
      </c>
      <c r="P13" s="135">
        <v>0</v>
      </c>
      <c r="Q13">
        <v>1.6</v>
      </c>
      <c r="R13">
        <v>0</v>
      </c>
      <c r="S13">
        <v>1.53</v>
      </c>
      <c r="T13">
        <v>60.79</v>
      </c>
      <c r="U13">
        <v>20.260000000000002</v>
      </c>
      <c r="V13">
        <v>20.260000000000002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7.19</v>
      </c>
      <c r="AD13">
        <v>43.75</v>
      </c>
      <c r="AE13">
        <v>43.75</v>
      </c>
      <c r="AF13">
        <v>2.54</v>
      </c>
    </row>
    <row r="14" spans="1:32">
      <c r="A14" t="s">
        <v>56</v>
      </c>
      <c r="B14" s="75">
        <v>129.97</v>
      </c>
      <c r="C14" s="75">
        <v>86.65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35.049999999999997</v>
      </c>
      <c r="J14">
        <v>270.17</v>
      </c>
      <c r="K14">
        <v>100.62</v>
      </c>
      <c r="L14">
        <v>1.7</v>
      </c>
      <c r="M14">
        <v>4.33</v>
      </c>
      <c r="N14" s="135">
        <v>0</v>
      </c>
      <c r="O14" s="135">
        <v>0</v>
      </c>
      <c r="P14" s="135">
        <v>0</v>
      </c>
      <c r="Q14">
        <v>1.6</v>
      </c>
      <c r="R14">
        <v>0</v>
      </c>
      <c r="S14">
        <v>1.53</v>
      </c>
      <c r="T14">
        <v>60.03</v>
      </c>
      <c r="U14">
        <v>20.010000000000002</v>
      </c>
      <c r="V14">
        <v>20.010000000000002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8.2200000000000006</v>
      </c>
      <c r="AD14">
        <v>35.32</v>
      </c>
      <c r="AE14">
        <v>35.32</v>
      </c>
      <c r="AF14">
        <v>2.54</v>
      </c>
    </row>
    <row r="15" spans="1:32">
      <c r="A15" t="s">
        <v>57</v>
      </c>
      <c r="B15" s="75">
        <v>129.97</v>
      </c>
      <c r="C15" s="75">
        <v>86.65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35.049999999999997</v>
      </c>
      <c r="J15">
        <v>270.17</v>
      </c>
      <c r="K15">
        <v>100.62</v>
      </c>
      <c r="L15">
        <v>1.7</v>
      </c>
      <c r="M15">
        <v>4.26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1.53</v>
      </c>
      <c r="T15">
        <v>58.94</v>
      </c>
      <c r="U15">
        <v>19.649999999999999</v>
      </c>
      <c r="V15">
        <v>19.63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8.15</v>
      </c>
      <c r="AD15">
        <v>35.200000000000003</v>
      </c>
      <c r="AE15">
        <v>35.200000000000003</v>
      </c>
      <c r="AF15">
        <v>2.54</v>
      </c>
    </row>
    <row r="16" spans="1:32">
      <c r="A16" t="s">
        <v>58</v>
      </c>
      <c r="B16" s="75">
        <v>129.97</v>
      </c>
      <c r="C16" s="75">
        <v>86.65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35.049999999999997</v>
      </c>
      <c r="J16">
        <v>270.17</v>
      </c>
      <c r="K16">
        <v>100.62</v>
      </c>
      <c r="L16">
        <v>1.7</v>
      </c>
      <c r="M16">
        <v>4.1500000000000004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1.53</v>
      </c>
      <c r="T16">
        <v>57.97</v>
      </c>
      <c r="U16">
        <v>19.32</v>
      </c>
      <c r="V16">
        <v>19.32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8.09</v>
      </c>
      <c r="AD16">
        <v>34.1</v>
      </c>
      <c r="AE16">
        <v>34.1</v>
      </c>
      <c r="AF16">
        <v>2.54</v>
      </c>
    </row>
    <row r="17" spans="1:32">
      <c r="A17" t="s">
        <v>59</v>
      </c>
      <c r="B17" s="75">
        <v>129.97</v>
      </c>
      <c r="C17" s="75">
        <v>86.65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35.049999999999997</v>
      </c>
      <c r="J17">
        <v>270.17</v>
      </c>
      <c r="K17">
        <v>100.62</v>
      </c>
      <c r="L17">
        <v>1.7</v>
      </c>
      <c r="M17">
        <v>4.0599999999999996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1.53</v>
      </c>
      <c r="T17">
        <v>43.53</v>
      </c>
      <c r="U17">
        <v>14.51</v>
      </c>
      <c r="V17">
        <v>14.5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7.82</v>
      </c>
      <c r="AD17">
        <v>33.03</v>
      </c>
      <c r="AE17">
        <v>33.03</v>
      </c>
      <c r="AF17">
        <v>2.54</v>
      </c>
    </row>
    <row r="18" spans="1:32">
      <c r="A18" t="s">
        <v>60</v>
      </c>
      <c r="B18" s="75">
        <v>129.97</v>
      </c>
      <c r="C18" s="75">
        <v>86.65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35.049999999999997</v>
      </c>
      <c r="J18">
        <v>270.17</v>
      </c>
      <c r="K18">
        <v>100.62</v>
      </c>
      <c r="L18">
        <v>1.7</v>
      </c>
      <c r="M18">
        <v>3.97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1.53</v>
      </c>
      <c r="T18">
        <v>42.6</v>
      </c>
      <c r="U18">
        <v>14.2</v>
      </c>
      <c r="V18">
        <v>14.2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4.4400000000000004</v>
      </c>
      <c r="AD18">
        <v>32.270000000000003</v>
      </c>
      <c r="AE18">
        <v>32.270000000000003</v>
      </c>
      <c r="AF18">
        <v>2.54</v>
      </c>
    </row>
    <row r="19" spans="1:32">
      <c r="A19" t="s">
        <v>61</v>
      </c>
      <c r="B19" s="75">
        <v>129.97</v>
      </c>
      <c r="C19" s="75">
        <v>86.65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35.049999999999997</v>
      </c>
      <c r="J19">
        <v>270.17</v>
      </c>
      <c r="K19">
        <v>100.62</v>
      </c>
      <c r="L19">
        <v>1.62</v>
      </c>
      <c r="M19">
        <v>3.87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1.48</v>
      </c>
      <c r="T19">
        <v>40.69</v>
      </c>
      <c r="U19">
        <v>13.56</v>
      </c>
      <c r="V19">
        <v>13.57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4.42</v>
      </c>
      <c r="AD19">
        <v>23.38</v>
      </c>
      <c r="AE19">
        <v>23.38</v>
      </c>
      <c r="AF19">
        <v>2.54</v>
      </c>
    </row>
    <row r="20" spans="1:32">
      <c r="A20" t="s">
        <v>62</v>
      </c>
      <c r="B20" s="75">
        <v>129.97</v>
      </c>
      <c r="C20" s="75">
        <v>86.65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35.049999999999997</v>
      </c>
      <c r="J20">
        <v>270.17</v>
      </c>
      <c r="K20">
        <v>100.62</v>
      </c>
      <c r="L20">
        <v>1.62</v>
      </c>
      <c r="M20">
        <v>3.75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1.48</v>
      </c>
      <c r="T20">
        <v>39.06</v>
      </c>
      <c r="U20">
        <v>13.02</v>
      </c>
      <c r="V20">
        <v>13.02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4.41</v>
      </c>
      <c r="AD20">
        <v>22.7</v>
      </c>
      <c r="AE20">
        <v>22.7</v>
      </c>
      <c r="AF20">
        <v>2.54</v>
      </c>
    </row>
    <row r="21" spans="1:32">
      <c r="A21" t="s">
        <v>63</v>
      </c>
      <c r="B21" s="75">
        <v>129.97</v>
      </c>
      <c r="C21" s="75">
        <v>86.65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32.99</v>
      </c>
      <c r="J21">
        <v>270.17</v>
      </c>
      <c r="K21">
        <v>100.62</v>
      </c>
      <c r="L21">
        <v>1.62</v>
      </c>
      <c r="M21">
        <v>3.64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1.48</v>
      </c>
      <c r="T21">
        <v>21.15</v>
      </c>
      <c r="U21">
        <v>7.05</v>
      </c>
      <c r="V21">
        <v>7.04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4.42</v>
      </c>
      <c r="AD21">
        <v>22.23</v>
      </c>
      <c r="AE21">
        <v>22.23</v>
      </c>
      <c r="AF21">
        <v>2.54</v>
      </c>
    </row>
    <row r="22" spans="1:32">
      <c r="A22" t="s">
        <v>64</v>
      </c>
      <c r="B22" s="75">
        <v>129.97</v>
      </c>
      <c r="C22" s="75">
        <v>86.65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37.22</v>
      </c>
      <c r="J22">
        <v>270.17</v>
      </c>
      <c r="K22">
        <v>100.62</v>
      </c>
      <c r="L22">
        <v>1.62</v>
      </c>
      <c r="M22">
        <v>3.47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1.48</v>
      </c>
      <c r="T22">
        <v>21.12</v>
      </c>
      <c r="U22">
        <v>7.04</v>
      </c>
      <c r="V22">
        <v>7.03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4.4400000000000004</v>
      </c>
      <c r="AD22">
        <v>22.04</v>
      </c>
      <c r="AE22">
        <v>22.04</v>
      </c>
      <c r="AF22">
        <v>2.54</v>
      </c>
    </row>
    <row r="23" spans="1:32">
      <c r="A23" t="s">
        <v>65</v>
      </c>
      <c r="B23" s="75">
        <v>129.97</v>
      </c>
      <c r="C23" s="75">
        <v>86.65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41.46</v>
      </c>
      <c r="J23">
        <v>270.17</v>
      </c>
      <c r="K23">
        <v>100.62</v>
      </c>
      <c r="L23">
        <v>1.62</v>
      </c>
      <c r="M23">
        <v>3.35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1.48</v>
      </c>
      <c r="T23">
        <v>21.04</v>
      </c>
      <c r="U23">
        <v>7.01</v>
      </c>
      <c r="V23">
        <v>7.02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4.21</v>
      </c>
      <c r="AD23">
        <v>21.5</v>
      </c>
      <c r="AE23">
        <v>21.5</v>
      </c>
      <c r="AF23">
        <v>2.54</v>
      </c>
    </row>
    <row r="24" spans="1:32">
      <c r="A24" t="s">
        <v>66</v>
      </c>
      <c r="B24" s="75">
        <v>129.97</v>
      </c>
      <c r="C24" s="75">
        <v>86.65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45.71</v>
      </c>
      <c r="J24">
        <v>270.17</v>
      </c>
      <c r="K24">
        <v>100.62</v>
      </c>
      <c r="L24">
        <v>1.62</v>
      </c>
      <c r="M24">
        <v>3.23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1.48</v>
      </c>
      <c r="T24">
        <v>21.35</v>
      </c>
      <c r="U24">
        <v>7.12</v>
      </c>
      <c r="V24">
        <v>7.1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3.96</v>
      </c>
      <c r="AD24">
        <v>20.47</v>
      </c>
      <c r="AE24">
        <v>20.47</v>
      </c>
      <c r="AF24">
        <v>2.54</v>
      </c>
    </row>
    <row r="25" spans="1:32">
      <c r="A25" t="s">
        <v>67</v>
      </c>
      <c r="B25" s="75">
        <v>129.97</v>
      </c>
      <c r="C25" s="75">
        <v>86.65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49.94</v>
      </c>
      <c r="J25">
        <v>270.17</v>
      </c>
      <c r="K25">
        <v>100.62</v>
      </c>
      <c r="L25">
        <v>1.62</v>
      </c>
      <c r="M25">
        <v>3.14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1.48</v>
      </c>
      <c r="T25">
        <v>21.15</v>
      </c>
      <c r="U25">
        <v>7.05</v>
      </c>
      <c r="V25">
        <v>7.04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3.87</v>
      </c>
      <c r="AD25">
        <v>20.440000000000001</v>
      </c>
      <c r="AE25">
        <v>20.440000000000001</v>
      </c>
      <c r="AF25">
        <v>2.54</v>
      </c>
    </row>
    <row r="26" spans="1:32">
      <c r="A26" t="s">
        <v>68</v>
      </c>
      <c r="B26" s="75">
        <v>129.97</v>
      </c>
      <c r="C26" s="75">
        <v>86.65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57.67</v>
      </c>
      <c r="J26">
        <v>270.17</v>
      </c>
      <c r="K26">
        <v>100.62</v>
      </c>
      <c r="L26">
        <v>1.62</v>
      </c>
      <c r="M26">
        <v>3.13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1.48</v>
      </c>
      <c r="T26">
        <v>21.41</v>
      </c>
      <c r="U26">
        <v>7.14</v>
      </c>
      <c r="V26">
        <v>7.13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3.78</v>
      </c>
      <c r="AD26">
        <v>12.06</v>
      </c>
      <c r="AE26">
        <v>12.06</v>
      </c>
      <c r="AF26">
        <v>2.54</v>
      </c>
    </row>
    <row r="27" spans="1:32">
      <c r="A27" t="s">
        <v>69</v>
      </c>
      <c r="B27" s="75">
        <v>129.97</v>
      </c>
      <c r="C27" s="75">
        <v>86.65</v>
      </c>
      <c r="D27" s="135">
        <f t="shared" si="0"/>
        <v>0.82000000000000006</v>
      </c>
      <c r="E27" s="75"/>
      <c r="F27" s="78">
        <v>0</v>
      </c>
      <c r="G27" s="78">
        <v>0</v>
      </c>
      <c r="H27" s="78">
        <v>0</v>
      </c>
      <c r="I27">
        <v>57.67</v>
      </c>
      <c r="J27">
        <v>270.17</v>
      </c>
      <c r="K27">
        <v>100.62</v>
      </c>
      <c r="L27">
        <v>1.62</v>
      </c>
      <c r="M27">
        <v>3.14</v>
      </c>
      <c r="N27" s="135">
        <v>0.54</v>
      </c>
      <c r="O27" s="135">
        <v>0.28000000000000003</v>
      </c>
      <c r="P27" s="135">
        <v>0</v>
      </c>
      <c r="Q27">
        <v>1.53</v>
      </c>
      <c r="R27">
        <v>0</v>
      </c>
      <c r="S27">
        <v>1.48</v>
      </c>
      <c r="T27">
        <v>21.47</v>
      </c>
      <c r="U27">
        <v>7.16</v>
      </c>
      <c r="V27">
        <v>7.14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3.76</v>
      </c>
      <c r="AD27">
        <v>12.06</v>
      </c>
      <c r="AE27">
        <v>12.06</v>
      </c>
      <c r="AF27">
        <v>2.54</v>
      </c>
    </row>
    <row r="28" spans="1:32">
      <c r="A28" t="s">
        <v>70</v>
      </c>
      <c r="B28" s="75">
        <v>129.97</v>
      </c>
      <c r="C28" s="75">
        <v>86.65</v>
      </c>
      <c r="D28" s="135">
        <f t="shared" si="0"/>
        <v>4.68</v>
      </c>
      <c r="E28" s="75"/>
      <c r="F28" s="78">
        <v>0</v>
      </c>
      <c r="G28" s="78">
        <v>0</v>
      </c>
      <c r="H28" s="78">
        <v>0</v>
      </c>
      <c r="I28">
        <v>57.67</v>
      </c>
      <c r="J28">
        <v>270.17</v>
      </c>
      <c r="K28">
        <v>100.62</v>
      </c>
      <c r="L28">
        <v>1.62</v>
      </c>
      <c r="M28">
        <v>3.14</v>
      </c>
      <c r="N28" s="135">
        <v>3.56</v>
      </c>
      <c r="O28" s="135">
        <v>0.54</v>
      </c>
      <c r="P28" s="135">
        <v>0.57999999999999996</v>
      </c>
      <c r="Q28">
        <v>1.53</v>
      </c>
      <c r="R28">
        <v>1.51</v>
      </c>
      <c r="S28">
        <v>1.48</v>
      </c>
      <c r="T28">
        <v>21.02</v>
      </c>
      <c r="U28">
        <v>7.01</v>
      </c>
      <c r="V28">
        <v>7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3.75</v>
      </c>
      <c r="AD28">
        <v>12.04</v>
      </c>
      <c r="AE28">
        <v>12.04</v>
      </c>
      <c r="AF28">
        <v>2.54</v>
      </c>
    </row>
    <row r="29" spans="1:32">
      <c r="A29" t="s">
        <v>71</v>
      </c>
      <c r="B29" s="75">
        <v>129.97</v>
      </c>
      <c r="C29" s="75">
        <v>86.65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57.67</v>
      </c>
      <c r="J29">
        <v>270.17</v>
      </c>
      <c r="K29">
        <v>100.62</v>
      </c>
      <c r="L29">
        <v>1.62</v>
      </c>
      <c r="M29">
        <v>3.16</v>
      </c>
      <c r="N29" s="135">
        <v>9.99</v>
      </c>
      <c r="O29" s="135">
        <v>1.45</v>
      </c>
      <c r="P29" s="135">
        <v>4.55</v>
      </c>
      <c r="Q29">
        <v>1.53</v>
      </c>
      <c r="R29">
        <v>6.88</v>
      </c>
      <c r="S29">
        <v>1.48</v>
      </c>
      <c r="T29">
        <v>21.3</v>
      </c>
      <c r="U29">
        <v>7.1</v>
      </c>
      <c r="V29">
        <v>7.1</v>
      </c>
      <c r="W29">
        <v>0.21</v>
      </c>
      <c r="X29">
        <v>0.04</v>
      </c>
      <c r="Y29">
        <v>0.39</v>
      </c>
      <c r="Z29">
        <v>0</v>
      </c>
      <c r="AA29">
        <v>0.76</v>
      </c>
      <c r="AB29">
        <v>0.38</v>
      </c>
      <c r="AC29">
        <v>3.74</v>
      </c>
      <c r="AD29">
        <v>12.08</v>
      </c>
      <c r="AE29">
        <v>12.08</v>
      </c>
      <c r="AF29">
        <v>2.54</v>
      </c>
    </row>
    <row r="30" spans="1:32">
      <c r="A30" t="s">
        <v>72</v>
      </c>
      <c r="B30" s="75">
        <v>129.97</v>
      </c>
      <c r="C30" s="75">
        <v>86.65</v>
      </c>
      <c r="D30" s="135">
        <f t="shared" si="0"/>
        <v>34.65</v>
      </c>
      <c r="E30" s="75"/>
      <c r="F30" s="78">
        <v>0</v>
      </c>
      <c r="G30" s="78">
        <v>0</v>
      </c>
      <c r="H30" s="78">
        <v>0</v>
      </c>
      <c r="I30">
        <v>57.67</v>
      </c>
      <c r="J30">
        <v>270.17</v>
      </c>
      <c r="K30">
        <v>100.62</v>
      </c>
      <c r="L30">
        <v>1.62</v>
      </c>
      <c r="M30">
        <v>3.18</v>
      </c>
      <c r="N30" s="135">
        <v>18.09</v>
      </c>
      <c r="O30" s="135">
        <v>4.0199999999999996</v>
      </c>
      <c r="P30" s="135">
        <v>12.54</v>
      </c>
      <c r="Q30">
        <v>1.53</v>
      </c>
      <c r="R30">
        <v>12.94</v>
      </c>
      <c r="S30">
        <v>1.48</v>
      </c>
      <c r="T30">
        <v>21.21</v>
      </c>
      <c r="U30">
        <v>7.07</v>
      </c>
      <c r="V30">
        <v>7.07</v>
      </c>
      <c r="W30">
        <v>4.0599999999999996</v>
      </c>
      <c r="X30">
        <v>0.81</v>
      </c>
      <c r="Y30">
        <v>0.96</v>
      </c>
      <c r="Z30">
        <v>0.6</v>
      </c>
      <c r="AA30">
        <v>3.24</v>
      </c>
      <c r="AB30">
        <v>1.62</v>
      </c>
      <c r="AC30">
        <v>4.22</v>
      </c>
      <c r="AD30">
        <v>12.02</v>
      </c>
      <c r="AE30">
        <v>12.02</v>
      </c>
      <c r="AF30">
        <v>2.54</v>
      </c>
    </row>
    <row r="31" spans="1:32">
      <c r="A31" t="s">
        <v>73</v>
      </c>
      <c r="B31" s="75">
        <v>129.97</v>
      </c>
      <c r="C31" s="75">
        <v>86.65</v>
      </c>
      <c r="D31" s="135">
        <f t="shared" si="0"/>
        <v>61.95</v>
      </c>
      <c r="E31" s="75"/>
      <c r="F31" s="78">
        <v>0.03</v>
      </c>
      <c r="G31" s="78">
        <v>0.03</v>
      </c>
      <c r="H31" s="78">
        <v>0.03</v>
      </c>
      <c r="I31">
        <v>57.67</v>
      </c>
      <c r="J31">
        <v>270.17</v>
      </c>
      <c r="K31">
        <v>100.62</v>
      </c>
      <c r="L31">
        <v>1.55</v>
      </c>
      <c r="M31">
        <v>3.23</v>
      </c>
      <c r="N31" s="135">
        <v>27.86</v>
      </c>
      <c r="O31" s="135">
        <v>11.64</v>
      </c>
      <c r="P31" s="135">
        <v>22.45</v>
      </c>
      <c r="Q31">
        <v>1.45</v>
      </c>
      <c r="R31">
        <v>19.98</v>
      </c>
      <c r="S31">
        <v>1.48</v>
      </c>
      <c r="T31">
        <v>21.3</v>
      </c>
      <c r="U31">
        <v>7.1</v>
      </c>
      <c r="V31">
        <v>7.09</v>
      </c>
      <c r="W31">
        <v>11.63</v>
      </c>
      <c r="X31">
        <v>2.33</v>
      </c>
      <c r="Y31">
        <v>1.56</v>
      </c>
      <c r="Z31">
        <v>2.37</v>
      </c>
      <c r="AA31">
        <v>7.25</v>
      </c>
      <c r="AB31">
        <v>3.63</v>
      </c>
      <c r="AC31">
        <v>4.22</v>
      </c>
      <c r="AD31">
        <v>12.07</v>
      </c>
      <c r="AE31">
        <v>12.07</v>
      </c>
      <c r="AF31">
        <v>2.54</v>
      </c>
    </row>
    <row r="32" spans="1:32">
      <c r="A32" t="s">
        <v>74</v>
      </c>
      <c r="B32" s="75">
        <v>129.97</v>
      </c>
      <c r="C32" s="75">
        <v>86.65</v>
      </c>
      <c r="D32" s="135">
        <f t="shared" si="0"/>
        <v>90.26</v>
      </c>
      <c r="E32" s="75"/>
      <c r="F32" s="78">
        <v>0.33</v>
      </c>
      <c r="G32" s="78">
        <v>0.33</v>
      </c>
      <c r="H32" s="78">
        <v>0.34</v>
      </c>
      <c r="I32">
        <v>57.67</v>
      </c>
      <c r="J32">
        <v>270.17</v>
      </c>
      <c r="K32">
        <v>100.62</v>
      </c>
      <c r="L32">
        <v>1.55</v>
      </c>
      <c r="M32">
        <v>3.25</v>
      </c>
      <c r="N32" s="135">
        <v>33</v>
      </c>
      <c r="O32" s="135">
        <v>24.26</v>
      </c>
      <c r="P32" s="135">
        <v>33</v>
      </c>
      <c r="Q32">
        <v>1.45</v>
      </c>
      <c r="R32">
        <v>28.27</v>
      </c>
      <c r="S32">
        <v>1.48</v>
      </c>
      <c r="T32">
        <v>21.24</v>
      </c>
      <c r="U32">
        <v>7.08</v>
      </c>
      <c r="V32">
        <v>7.07</v>
      </c>
      <c r="W32">
        <v>22.45</v>
      </c>
      <c r="X32">
        <v>4.49</v>
      </c>
      <c r="Y32">
        <v>6.94</v>
      </c>
      <c r="Z32">
        <v>5.51</v>
      </c>
      <c r="AA32">
        <v>12.31</v>
      </c>
      <c r="AB32">
        <v>6.15</v>
      </c>
      <c r="AC32">
        <v>4.16</v>
      </c>
      <c r="AD32">
        <v>12.14</v>
      </c>
      <c r="AE32">
        <v>12.14</v>
      </c>
      <c r="AF32">
        <v>2.54</v>
      </c>
    </row>
    <row r="33" spans="1:32">
      <c r="A33" t="s">
        <v>75</v>
      </c>
      <c r="B33" s="75">
        <v>129.97</v>
      </c>
      <c r="C33" s="75">
        <v>86.65</v>
      </c>
      <c r="D33" s="135">
        <f t="shared" si="0"/>
        <v>93</v>
      </c>
      <c r="E33" s="75"/>
      <c r="F33" s="78">
        <v>1.1000000000000001</v>
      </c>
      <c r="G33" s="78">
        <v>1.1000000000000001</v>
      </c>
      <c r="H33" s="78">
        <v>1.1299999999999999</v>
      </c>
      <c r="I33">
        <v>57.67</v>
      </c>
      <c r="J33">
        <v>270.17</v>
      </c>
      <c r="K33">
        <v>100.62</v>
      </c>
      <c r="L33">
        <v>1.55</v>
      </c>
      <c r="M33">
        <v>3.29</v>
      </c>
      <c r="N33" s="135">
        <v>31</v>
      </c>
      <c r="O33" s="135">
        <v>31</v>
      </c>
      <c r="P33" s="135">
        <v>31</v>
      </c>
      <c r="Q33">
        <v>1.45</v>
      </c>
      <c r="R33">
        <v>35.83</v>
      </c>
      <c r="S33">
        <v>1.48</v>
      </c>
      <c r="T33">
        <v>21.44</v>
      </c>
      <c r="U33">
        <v>7.15</v>
      </c>
      <c r="V33">
        <v>7.14</v>
      </c>
      <c r="W33">
        <v>37.68</v>
      </c>
      <c r="X33">
        <v>7.53</v>
      </c>
      <c r="Y33">
        <v>12.65</v>
      </c>
      <c r="Z33">
        <v>8.91</v>
      </c>
      <c r="AA33">
        <v>18.600000000000001</v>
      </c>
      <c r="AB33">
        <v>9.3000000000000007</v>
      </c>
      <c r="AC33">
        <v>4.13</v>
      </c>
      <c r="AD33">
        <v>12.26</v>
      </c>
      <c r="AE33">
        <v>12.26</v>
      </c>
      <c r="AF33">
        <v>2.54</v>
      </c>
    </row>
    <row r="34" spans="1:32">
      <c r="A34" t="s">
        <v>76</v>
      </c>
      <c r="B34" s="75">
        <v>129.97</v>
      </c>
      <c r="C34" s="75">
        <v>86.65</v>
      </c>
      <c r="D34" s="135">
        <f t="shared" si="0"/>
        <v>93</v>
      </c>
      <c r="E34" s="75"/>
      <c r="F34" s="78">
        <v>2.08</v>
      </c>
      <c r="G34" s="78">
        <v>2.08</v>
      </c>
      <c r="H34" s="78">
        <v>2.13</v>
      </c>
      <c r="I34">
        <v>57.67</v>
      </c>
      <c r="J34">
        <v>270.17</v>
      </c>
      <c r="K34">
        <v>100.62</v>
      </c>
      <c r="L34">
        <v>1.55</v>
      </c>
      <c r="M34">
        <v>3.33</v>
      </c>
      <c r="N34" s="135">
        <v>31</v>
      </c>
      <c r="O34" s="135">
        <v>31</v>
      </c>
      <c r="P34" s="135">
        <v>31</v>
      </c>
      <c r="Q34">
        <v>1.45</v>
      </c>
      <c r="R34">
        <v>44.16</v>
      </c>
      <c r="S34">
        <v>1.48</v>
      </c>
      <c r="T34">
        <v>21.1</v>
      </c>
      <c r="U34">
        <v>7.03</v>
      </c>
      <c r="V34">
        <v>7.03</v>
      </c>
      <c r="W34">
        <v>56.28</v>
      </c>
      <c r="X34">
        <v>11.26</v>
      </c>
      <c r="Y34">
        <v>19.55</v>
      </c>
      <c r="Z34">
        <v>12.66</v>
      </c>
      <c r="AA34">
        <v>34</v>
      </c>
      <c r="AB34">
        <v>17</v>
      </c>
      <c r="AC34">
        <v>2.85</v>
      </c>
      <c r="AD34">
        <v>12.32</v>
      </c>
      <c r="AE34">
        <v>12.32</v>
      </c>
      <c r="AF34">
        <v>2.54</v>
      </c>
    </row>
    <row r="35" spans="1:32">
      <c r="A35" t="s">
        <v>77</v>
      </c>
      <c r="B35" s="75">
        <v>129.97</v>
      </c>
      <c r="C35" s="75">
        <v>86.65</v>
      </c>
      <c r="D35" s="135">
        <f t="shared" si="0"/>
        <v>93</v>
      </c>
      <c r="E35" s="75"/>
      <c r="F35" s="78">
        <v>3.23</v>
      </c>
      <c r="G35" s="78">
        <v>3.23</v>
      </c>
      <c r="H35" s="78">
        <v>3.32</v>
      </c>
      <c r="I35">
        <v>49.2</v>
      </c>
      <c r="J35">
        <v>270.17</v>
      </c>
      <c r="K35">
        <v>100.62</v>
      </c>
      <c r="L35">
        <v>1.55</v>
      </c>
      <c r="M35">
        <v>3.37</v>
      </c>
      <c r="N35" s="135">
        <v>31</v>
      </c>
      <c r="O35" s="135">
        <v>31</v>
      </c>
      <c r="P35" s="135">
        <v>31</v>
      </c>
      <c r="Q35">
        <v>1.45</v>
      </c>
      <c r="R35">
        <v>51.97</v>
      </c>
      <c r="S35">
        <v>1.43</v>
      </c>
      <c r="T35">
        <v>20.86</v>
      </c>
      <c r="U35">
        <v>6.95</v>
      </c>
      <c r="V35">
        <v>6.95</v>
      </c>
      <c r="W35">
        <v>66.16</v>
      </c>
      <c r="X35">
        <v>13.23</v>
      </c>
      <c r="Y35">
        <v>25.64</v>
      </c>
      <c r="Z35">
        <v>21.06</v>
      </c>
      <c r="AA35">
        <v>42.67</v>
      </c>
      <c r="AB35">
        <v>21.33</v>
      </c>
      <c r="AC35">
        <v>2.89</v>
      </c>
      <c r="AD35">
        <v>9.5500000000000007</v>
      </c>
      <c r="AE35">
        <v>9.5500000000000007</v>
      </c>
      <c r="AF35">
        <v>2.54</v>
      </c>
    </row>
    <row r="36" spans="1:32">
      <c r="A36" t="s">
        <v>78</v>
      </c>
      <c r="B36" s="75">
        <v>129.97</v>
      </c>
      <c r="C36" s="75">
        <v>86.65</v>
      </c>
      <c r="D36" s="135">
        <f t="shared" si="0"/>
        <v>93.17</v>
      </c>
      <c r="E36" s="75"/>
      <c r="F36" s="78">
        <v>4.42</v>
      </c>
      <c r="G36" s="78">
        <v>4.42</v>
      </c>
      <c r="H36" s="78">
        <v>4.53</v>
      </c>
      <c r="I36">
        <v>35.049999999999997</v>
      </c>
      <c r="J36">
        <v>270.17</v>
      </c>
      <c r="K36">
        <v>100.62</v>
      </c>
      <c r="L36">
        <v>1.55</v>
      </c>
      <c r="M36">
        <v>3.41</v>
      </c>
      <c r="N36" s="135">
        <v>31</v>
      </c>
      <c r="O36" s="135">
        <v>31.17</v>
      </c>
      <c r="P36" s="135">
        <v>31</v>
      </c>
      <c r="Q36">
        <v>1.45</v>
      </c>
      <c r="R36">
        <v>59.1</v>
      </c>
      <c r="S36">
        <v>1.43</v>
      </c>
      <c r="T36">
        <v>19.39</v>
      </c>
      <c r="U36">
        <v>6.46</v>
      </c>
      <c r="V36">
        <v>6.46</v>
      </c>
      <c r="W36">
        <v>86.38</v>
      </c>
      <c r="X36">
        <v>17.27</v>
      </c>
      <c r="Y36">
        <v>32.75</v>
      </c>
      <c r="Z36">
        <v>26.3</v>
      </c>
      <c r="AA36">
        <v>50.67</v>
      </c>
      <c r="AB36">
        <v>25.33</v>
      </c>
      <c r="AC36">
        <v>2.87</v>
      </c>
      <c r="AD36">
        <v>9.5500000000000007</v>
      </c>
      <c r="AE36">
        <v>9.5500000000000007</v>
      </c>
      <c r="AF36">
        <v>2.54</v>
      </c>
    </row>
    <row r="37" spans="1:32">
      <c r="A37" t="s">
        <v>79</v>
      </c>
      <c r="B37" s="75">
        <v>129.97</v>
      </c>
      <c r="C37" s="75">
        <v>86.65</v>
      </c>
      <c r="D37" s="135">
        <f t="shared" si="0"/>
        <v>93.17</v>
      </c>
      <c r="E37" s="75"/>
      <c r="F37" s="78">
        <v>5.68</v>
      </c>
      <c r="G37" s="78">
        <v>5.68</v>
      </c>
      <c r="H37" s="78">
        <v>5.82</v>
      </c>
      <c r="I37">
        <v>35.049999999999997</v>
      </c>
      <c r="J37">
        <v>270.17</v>
      </c>
      <c r="K37">
        <v>100.62</v>
      </c>
      <c r="L37">
        <v>1.55</v>
      </c>
      <c r="M37">
        <v>3.45</v>
      </c>
      <c r="N37" s="135">
        <v>31</v>
      </c>
      <c r="O37" s="135">
        <v>31.17</v>
      </c>
      <c r="P37" s="135">
        <v>31</v>
      </c>
      <c r="Q37">
        <v>1.45</v>
      </c>
      <c r="R37">
        <v>65.75</v>
      </c>
      <c r="S37">
        <v>1.43</v>
      </c>
      <c r="T37">
        <v>18.96</v>
      </c>
      <c r="U37">
        <v>6.32</v>
      </c>
      <c r="V37">
        <v>6.32</v>
      </c>
      <c r="W37">
        <v>106.51</v>
      </c>
      <c r="X37">
        <v>21.3</v>
      </c>
      <c r="Y37">
        <v>37.72</v>
      </c>
      <c r="Z37">
        <v>31.21</v>
      </c>
      <c r="AA37">
        <v>58</v>
      </c>
      <c r="AB37">
        <v>29</v>
      </c>
      <c r="AC37">
        <v>2.72</v>
      </c>
      <c r="AD37">
        <v>9.44</v>
      </c>
      <c r="AE37">
        <v>9.44</v>
      </c>
      <c r="AF37">
        <v>2.54</v>
      </c>
    </row>
    <row r="38" spans="1:32">
      <c r="A38" t="s">
        <v>80</v>
      </c>
      <c r="B38" s="75">
        <v>129.97</v>
      </c>
      <c r="C38" s="75">
        <v>86.65</v>
      </c>
      <c r="D38" s="135">
        <f t="shared" si="0"/>
        <v>93.17</v>
      </c>
      <c r="E38" s="75"/>
      <c r="F38" s="78">
        <v>6.79</v>
      </c>
      <c r="G38" s="78">
        <v>6.79</v>
      </c>
      <c r="H38" s="78">
        <v>6.96</v>
      </c>
      <c r="I38">
        <v>35.049999999999997</v>
      </c>
      <c r="J38">
        <v>270.17</v>
      </c>
      <c r="K38">
        <v>100.62</v>
      </c>
      <c r="L38">
        <v>1.55</v>
      </c>
      <c r="M38">
        <v>3.57</v>
      </c>
      <c r="N38" s="135">
        <v>31</v>
      </c>
      <c r="O38" s="135">
        <v>31.17</v>
      </c>
      <c r="P38" s="135">
        <v>31</v>
      </c>
      <c r="Q38">
        <v>1.45</v>
      </c>
      <c r="R38">
        <v>72.33</v>
      </c>
      <c r="S38">
        <v>1.43</v>
      </c>
      <c r="T38">
        <v>19.3</v>
      </c>
      <c r="U38">
        <v>6.43</v>
      </c>
      <c r="V38">
        <v>6.44</v>
      </c>
      <c r="W38">
        <v>75.209999999999994</v>
      </c>
      <c r="X38">
        <v>15.04</v>
      </c>
      <c r="Y38">
        <v>44.21</v>
      </c>
      <c r="Z38">
        <v>35.5</v>
      </c>
      <c r="AA38">
        <v>65.34</v>
      </c>
      <c r="AB38">
        <v>32.659999999999997</v>
      </c>
      <c r="AC38">
        <v>2.67</v>
      </c>
      <c r="AD38">
        <v>9.11</v>
      </c>
      <c r="AE38">
        <v>9.11</v>
      </c>
      <c r="AF38">
        <v>2.54</v>
      </c>
    </row>
    <row r="39" spans="1:32">
      <c r="A39" t="s">
        <v>81</v>
      </c>
      <c r="B39" s="75">
        <v>129.97</v>
      </c>
      <c r="C39" s="75">
        <v>86.65</v>
      </c>
      <c r="D39" s="135">
        <f t="shared" si="0"/>
        <v>93.17</v>
      </c>
      <c r="E39" s="75"/>
      <c r="F39" s="78">
        <v>7.92</v>
      </c>
      <c r="G39" s="78">
        <v>7.92</v>
      </c>
      <c r="H39" s="78">
        <v>8.1199999999999992</v>
      </c>
      <c r="I39">
        <v>35.049999999999997</v>
      </c>
      <c r="J39">
        <v>270.17</v>
      </c>
      <c r="K39">
        <v>100.62</v>
      </c>
      <c r="L39">
        <v>1.55</v>
      </c>
      <c r="M39">
        <v>3.63</v>
      </c>
      <c r="N39" s="135">
        <v>31</v>
      </c>
      <c r="O39" s="135">
        <v>31.17</v>
      </c>
      <c r="P39" s="135">
        <v>31</v>
      </c>
      <c r="Q39">
        <v>1.6</v>
      </c>
      <c r="R39">
        <v>80</v>
      </c>
      <c r="S39">
        <v>1.43</v>
      </c>
      <c r="T39">
        <v>20.079999999999998</v>
      </c>
      <c r="U39">
        <v>6.69</v>
      </c>
      <c r="V39">
        <v>6.69</v>
      </c>
      <c r="W39">
        <v>91.88</v>
      </c>
      <c r="X39">
        <v>18.37</v>
      </c>
      <c r="Y39">
        <v>46.8</v>
      </c>
      <c r="Z39">
        <v>38.86</v>
      </c>
      <c r="AA39">
        <v>72.67</v>
      </c>
      <c r="AB39">
        <v>36.33</v>
      </c>
      <c r="AC39">
        <v>3.85</v>
      </c>
      <c r="AD39">
        <v>12.07</v>
      </c>
      <c r="AE39">
        <v>12.07</v>
      </c>
      <c r="AF39">
        <v>2.54</v>
      </c>
    </row>
    <row r="40" spans="1:32">
      <c r="A40" t="s">
        <v>82</v>
      </c>
      <c r="B40" s="75">
        <v>129.97</v>
      </c>
      <c r="C40" s="75">
        <v>86.65</v>
      </c>
      <c r="D40" s="135">
        <f t="shared" si="0"/>
        <v>93.17</v>
      </c>
      <c r="E40" s="75"/>
      <c r="F40" s="78">
        <v>8.07</v>
      </c>
      <c r="G40" s="78">
        <v>8.07</v>
      </c>
      <c r="H40" s="78">
        <v>8.27</v>
      </c>
      <c r="I40">
        <v>35.049999999999997</v>
      </c>
      <c r="J40">
        <v>270.17</v>
      </c>
      <c r="K40">
        <v>100.62</v>
      </c>
      <c r="L40">
        <v>1.55</v>
      </c>
      <c r="M40">
        <v>3.69</v>
      </c>
      <c r="N40" s="135">
        <v>31</v>
      </c>
      <c r="O40" s="135">
        <v>31.17</v>
      </c>
      <c r="P40" s="135">
        <v>31</v>
      </c>
      <c r="Q40">
        <v>1.6</v>
      </c>
      <c r="R40">
        <v>89.27</v>
      </c>
      <c r="S40">
        <v>1.43</v>
      </c>
      <c r="T40">
        <v>19.3</v>
      </c>
      <c r="U40">
        <v>6.43</v>
      </c>
      <c r="V40">
        <v>6.43</v>
      </c>
      <c r="W40">
        <v>100.21</v>
      </c>
      <c r="X40">
        <v>20.04</v>
      </c>
      <c r="Y40">
        <v>34.14</v>
      </c>
      <c r="Z40">
        <v>41.59</v>
      </c>
      <c r="AA40">
        <v>77.34</v>
      </c>
      <c r="AB40">
        <v>38.659999999999997</v>
      </c>
      <c r="AC40">
        <v>3.72</v>
      </c>
      <c r="AD40">
        <v>11.09</v>
      </c>
      <c r="AE40">
        <v>11.09</v>
      </c>
      <c r="AF40">
        <v>2.54</v>
      </c>
    </row>
    <row r="41" spans="1:32">
      <c r="A41" t="s">
        <v>83</v>
      </c>
      <c r="B41" s="75">
        <v>129.97</v>
      </c>
      <c r="C41" s="75">
        <v>86.65</v>
      </c>
      <c r="D41" s="135">
        <f t="shared" si="0"/>
        <v>93.17</v>
      </c>
      <c r="E41" s="75"/>
      <c r="F41" s="78">
        <v>8.93</v>
      </c>
      <c r="G41" s="78">
        <v>8.93</v>
      </c>
      <c r="H41" s="78">
        <v>9.15</v>
      </c>
      <c r="I41">
        <v>35.049999999999997</v>
      </c>
      <c r="J41">
        <v>270.17</v>
      </c>
      <c r="K41">
        <v>100.62</v>
      </c>
      <c r="L41">
        <v>1.1599999999999999</v>
      </c>
      <c r="M41">
        <v>3.67</v>
      </c>
      <c r="N41" s="135">
        <v>31</v>
      </c>
      <c r="O41" s="135">
        <v>31.17</v>
      </c>
      <c r="P41" s="135">
        <v>31</v>
      </c>
      <c r="Q41">
        <v>1.6</v>
      </c>
      <c r="R41">
        <v>98.89</v>
      </c>
      <c r="S41">
        <v>1.43</v>
      </c>
      <c r="T41">
        <v>18.11</v>
      </c>
      <c r="U41">
        <v>6.04</v>
      </c>
      <c r="V41">
        <v>6.02</v>
      </c>
      <c r="W41">
        <v>112.71</v>
      </c>
      <c r="X41">
        <v>22.54</v>
      </c>
      <c r="Y41">
        <v>38.79</v>
      </c>
      <c r="Z41">
        <v>29.68</v>
      </c>
      <c r="AA41">
        <v>80.67</v>
      </c>
      <c r="AB41">
        <v>40.33</v>
      </c>
      <c r="AC41">
        <v>3.66</v>
      </c>
      <c r="AD41">
        <v>10.19</v>
      </c>
      <c r="AE41">
        <v>10.19</v>
      </c>
      <c r="AF41">
        <v>2.54</v>
      </c>
    </row>
    <row r="42" spans="1:32">
      <c r="A42" t="s">
        <v>84</v>
      </c>
      <c r="B42" s="75">
        <v>129.97</v>
      </c>
      <c r="C42" s="75">
        <v>86.65</v>
      </c>
      <c r="D42" s="135">
        <f t="shared" si="0"/>
        <v>93.17</v>
      </c>
      <c r="E42" s="75"/>
      <c r="F42" s="78">
        <v>9.69</v>
      </c>
      <c r="G42" s="78">
        <v>9.69</v>
      </c>
      <c r="H42" s="78">
        <v>9.93</v>
      </c>
      <c r="I42">
        <v>35.049999999999997</v>
      </c>
      <c r="J42">
        <v>270.17</v>
      </c>
      <c r="K42">
        <v>100.62</v>
      </c>
      <c r="L42">
        <v>1.1599999999999999</v>
      </c>
      <c r="M42">
        <v>3.64</v>
      </c>
      <c r="N42" s="135">
        <v>31</v>
      </c>
      <c r="O42" s="135">
        <v>31.17</v>
      </c>
      <c r="P42" s="135">
        <v>31</v>
      </c>
      <c r="Q42">
        <v>1.6</v>
      </c>
      <c r="R42">
        <v>107.64</v>
      </c>
      <c r="S42">
        <v>1.43</v>
      </c>
      <c r="T42">
        <v>17.13</v>
      </c>
      <c r="U42">
        <v>5.71</v>
      </c>
      <c r="V42">
        <v>5.7</v>
      </c>
      <c r="W42">
        <v>161.44</v>
      </c>
      <c r="X42">
        <v>32.29</v>
      </c>
      <c r="Y42">
        <v>43.88</v>
      </c>
      <c r="Z42">
        <v>31.66</v>
      </c>
      <c r="AA42">
        <v>84.67</v>
      </c>
      <c r="AB42">
        <v>42.33</v>
      </c>
      <c r="AC42">
        <v>3.59</v>
      </c>
      <c r="AD42">
        <v>9.65</v>
      </c>
      <c r="AE42">
        <v>9.65</v>
      </c>
      <c r="AF42">
        <v>2.54</v>
      </c>
    </row>
    <row r="43" spans="1:32">
      <c r="A43" t="s">
        <v>85</v>
      </c>
      <c r="B43" s="75">
        <v>129.97</v>
      </c>
      <c r="C43" s="75">
        <v>74.239999999999995</v>
      </c>
      <c r="D43" s="135">
        <f t="shared" si="0"/>
        <v>93.17</v>
      </c>
      <c r="E43" s="75"/>
      <c r="F43" s="78">
        <v>10.34</v>
      </c>
      <c r="G43" s="78">
        <v>10.34</v>
      </c>
      <c r="H43" s="78">
        <v>10.6</v>
      </c>
      <c r="I43">
        <v>35.049999999999997</v>
      </c>
      <c r="J43">
        <v>270.17</v>
      </c>
      <c r="K43">
        <v>100.62</v>
      </c>
      <c r="L43">
        <v>1.39</v>
      </c>
      <c r="M43">
        <v>3.67</v>
      </c>
      <c r="N43" s="135">
        <v>31</v>
      </c>
      <c r="O43" s="135">
        <v>31.17</v>
      </c>
      <c r="P43" s="135">
        <v>31</v>
      </c>
      <c r="Q43">
        <v>1.6</v>
      </c>
      <c r="R43">
        <v>114.6</v>
      </c>
      <c r="S43">
        <v>1.43</v>
      </c>
      <c r="T43">
        <v>16.329999999999998</v>
      </c>
      <c r="U43">
        <v>5.44</v>
      </c>
      <c r="V43">
        <v>5.44</v>
      </c>
      <c r="W43">
        <v>174.79</v>
      </c>
      <c r="X43">
        <v>34.96</v>
      </c>
      <c r="Y43">
        <v>48.04</v>
      </c>
      <c r="Z43">
        <v>33.299999999999997</v>
      </c>
      <c r="AA43">
        <v>85.34</v>
      </c>
      <c r="AB43">
        <v>42.66</v>
      </c>
      <c r="AC43">
        <v>3.45</v>
      </c>
      <c r="AD43">
        <v>8.91</v>
      </c>
      <c r="AE43">
        <v>8.91</v>
      </c>
      <c r="AF43">
        <v>2.54</v>
      </c>
    </row>
    <row r="44" spans="1:32">
      <c r="A44" t="s">
        <v>86</v>
      </c>
      <c r="B44" s="75">
        <v>129.97</v>
      </c>
      <c r="C44" s="75">
        <v>74.239999999999995</v>
      </c>
      <c r="D44" s="135">
        <f t="shared" si="0"/>
        <v>93.17</v>
      </c>
      <c r="E44" s="75"/>
      <c r="F44" s="78">
        <v>11.08</v>
      </c>
      <c r="G44" s="78">
        <v>11.08</v>
      </c>
      <c r="H44" s="78">
        <v>11.36</v>
      </c>
      <c r="I44">
        <v>35.049999999999997</v>
      </c>
      <c r="J44">
        <v>270.17</v>
      </c>
      <c r="K44">
        <v>100.62</v>
      </c>
      <c r="L44">
        <v>1.39</v>
      </c>
      <c r="M44">
        <v>3.76</v>
      </c>
      <c r="N44" s="135">
        <v>31</v>
      </c>
      <c r="O44" s="135">
        <v>31.17</v>
      </c>
      <c r="P44" s="135">
        <v>31</v>
      </c>
      <c r="Q44">
        <v>1.6</v>
      </c>
      <c r="R44">
        <v>119.5</v>
      </c>
      <c r="S44">
        <v>1.43</v>
      </c>
      <c r="T44">
        <v>15.08</v>
      </c>
      <c r="U44">
        <v>5.03</v>
      </c>
      <c r="V44">
        <v>5.0199999999999996</v>
      </c>
      <c r="W44">
        <v>189.73</v>
      </c>
      <c r="X44">
        <v>37.94</v>
      </c>
      <c r="Y44">
        <v>61.28</v>
      </c>
      <c r="Z44">
        <v>35.06</v>
      </c>
      <c r="AA44">
        <v>100</v>
      </c>
      <c r="AB44">
        <v>50</v>
      </c>
      <c r="AC44">
        <v>3.39</v>
      </c>
      <c r="AD44">
        <v>8.9700000000000006</v>
      </c>
      <c r="AE44">
        <v>8.9700000000000006</v>
      </c>
      <c r="AF44">
        <v>2.54</v>
      </c>
    </row>
    <row r="45" spans="1:32">
      <c r="A45" t="s">
        <v>87</v>
      </c>
      <c r="B45" s="75">
        <v>129.97</v>
      </c>
      <c r="C45" s="75">
        <v>74.239999999999995</v>
      </c>
      <c r="D45" s="135">
        <f t="shared" si="0"/>
        <v>93.17</v>
      </c>
      <c r="E45" s="75"/>
      <c r="F45" s="78">
        <v>11.7</v>
      </c>
      <c r="G45" s="78">
        <v>11.7</v>
      </c>
      <c r="H45" s="78">
        <v>12</v>
      </c>
      <c r="I45">
        <v>35.049999999999997</v>
      </c>
      <c r="J45">
        <v>270.17</v>
      </c>
      <c r="K45">
        <v>100.62</v>
      </c>
      <c r="L45">
        <v>1.39</v>
      </c>
      <c r="M45">
        <v>3.7</v>
      </c>
      <c r="N45" s="135">
        <v>31</v>
      </c>
      <c r="O45" s="135">
        <v>31.17</v>
      </c>
      <c r="P45" s="135">
        <v>31</v>
      </c>
      <c r="Q45">
        <v>1.6</v>
      </c>
      <c r="R45">
        <v>123.57</v>
      </c>
      <c r="S45">
        <v>1.43</v>
      </c>
      <c r="T45">
        <v>15.32</v>
      </c>
      <c r="U45">
        <v>5.1100000000000003</v>
      </c>
      <c r="V45">
        <v>5.0999999999999996</v>
      </c>
      <c r="W45">
        <v>198.29</v>
      </c>
      <c r="X45">
        <v>39.659999999999997</v>
      </c>
      <c r="Y45">
        <v>61.77</v>
      </c>
      <c r="Z45">
        <v>37.25</v>
      </c>
      <c r="AA45">
        <v>96</v>
      </c>
      <c r="AB45">
        <v>48</v>
      </c>
      <c r="AC45">
        <v>3.41</v>
      </c>
      <c r="AD45">
        <v>8.77</v>
      </c>
      <c r="AE45">
        <v>8.77</v>
      </c>
      <c r="AF45">
        <v>2.54</v>
      </c>
    </row>
    <row r="46" spans="1:32">
      <c r="A46" t="s">
        <v>88</v>
      </c>
      <c r="B46" s="75">
        <v>129.97</v>
      </c>
      <c r="C46" s="75">
        <v>74.239999999999995</v>
      </c>
      <c r="D46" s="135">
        <f t="shared" si="0"/>
        <v>93.17</v>
      </c>
      <c r="E46" s="75"/>
      <c r="F46" s="78">
        <v>12.2</v>
      </c>
      <c r="G46" s="78">
        <v>12.2</v>
      </c>
      <c r="H46" s="78">
        <v>12.51</v>
      </c>
      <c r="I46">
        <v>35.049999999999997</v>
      </c>
      <c r="J46">
        <v>270.17</v>
      </c>
      <c r="K46">
        <v>100.62</v>
      </c>
      <c r="L46">
        <v>1.39</v>
      </c>
      <c r="M46">
        <v>3.68</v>
      </c>
      <c r="N46" s="135">
        <v>31</v>
      </c>
      <c r="O46" s="135">
        <v>31.17</v>
      </c>
      <c r="P46" s="135">
        <v>31</v>
      </c>
      <c r="Q46">
        <v>1.6</v>
      </c>
      <c r="R46">
        <v>127.25</v>
      </c>
      <c r="S46">
        <v>1.43</v>
      </c>
      <c r="T46">
        <v>15.33</v>
      </c>
      <c r="U46">
        <v>5.1100000000000003</v>
      </c>
      <c r="V46">
        <v>5.0999999999999996</v>
      </c>
      <c r="W46">
        <v>206.63</v>
      </c>
      <c r="X46">
        <v>41.32</v>
      </c>
      <c r="Y46">
        <v>61.56</v>
      </c>
      <c r="Z46">
        <v>39.340000000000003</v>
      </c>
      <c r="AA46">
        <v>93.34</v>
      </c>
      <c r="AB46">
        <v>46.66</v>
      </c>
      <c r="AC46">
        <v>3.49</v>
      </c>
      <c r="AD46">
        <v>8.3000000000000007</v>
      </c>
      <c r="AE46">
        <v>8.3000000000000007</v>
      </c>
      <c r="AF46">
        <v>2.54</v>
      </c>
    </row>
    <row r="47" spans="1:32">
      <c r="A47" t="s">
        <v>89</v>
      </c>
      <c r="B47" s="75">
        <v>129.97</v>
      </c>
      <c r="C47" s="75">
        <v>86.62</v>
      </c>
      <c r="D47" s="135">
        <f t="shared" si="0"/>
        <v>93.17</v>
      </c>
      <c r="E47" s="75"/>
      <c r="F47" s="78">
        <v>12.62</v>
      </c>
      <c r="G47" s="78">
        <v>12.62</v>
      </c>
      <c r="H47" s="78">
        <v>12.94</v>
      </c>
      <c r="I47">
        <v>35.049999999999997</v>
      </c>
      <c r="J47">
        <v>270.17</v>
      </c>
      <c r="K47">
        <v>100.52</v>
      </c>
      <c r="L47">
        <v>1.39</v>
      </c>
      <c r="M47">
        <v>3.73</v>
      </c>
      <c r="N47" s="135">
        <v>31</v>
      </c>
      <c r="O47" s="135">
        <v>31.17</v>
      </c>
      <c r="P47" s="135">
        <v>31</v>
      </c>
      <c r="Q47">
        <v>1.6</v>
      </c>
      <c r="R47">
        <v>129.6</v>
      </c>
      <c r="S47">
        <v>1.48</v>
      </c>
      <c r="T47">
        <v>40.28</v>
      </c>
      <c r="U47">
        <v>13.43</v>
      </c>
      <c r="V47">
        <v>13.42</v>
      </c>
      <c r="W47">
        <v>214.96</v>
      </c>
      <c r="X47">
        <v>42.99</v>
      </c>
      <c r="Y47">
        <v>61.78</v>
      </c>
      <c r="Z47">
        <v>50</v>
      </c>
      <c r="AA47">
        <v>92.67</v>
      </c>
      <c r="AB47">
        <v>46.33</v>
      </c>
      <c r="AC47">
        <v>3.35</v>
      </c>
      <c r="AD47">
        <v>26.32</v>
      </c>
      <c r="AE47">
        <v>26.32</v>
      </c>
      <c r="AF47">
        <v>2.54</v>
      </c>
    </row>
    <row r="48" spans="1:32">
      <c r="A48" t="s">
        <v>90</v>
      </c>
      <c r="B48" s="75">
        <v>129.97</v>
      </c>
      <c r="C48" s="75">
        <v>86.62</v>
      </c>
      <c r="D48" s="135">
        <f t="shared" si="0"/>
        <v>93.17</v>
      </c>
      <c r="E48" s="75"/>
      <c r="F48" s="78">
        <v>13.02</v>
      </c>
      <c r="G48" s="78">
        <v>13.02</v>
      </c>
      <c r="H48" s="78">
        <v>13.34</v>
      </c>
      <c r="I48">
        <v>35.049999999999997</v>
      </c>
      <c r="J48">
        <v>270.17</v>
      </c>
      <c r="K48">
        <v>100.52</v>
      </c>
      <c r="L48">
        <v>1.39</v>
      </c>
      <c r="M48">
        <v>3.61</v>
      </c>
      <c r="N48" s="135">
        <v>31</v>
      </c>
      <c r="O48" s="135">
        <v>31.17</v>
      </c>
      <c r="P48" s="135">
        <v>31</v>
      </c>
      <c r="Q48">
        <v>1.6</v>
      </c>
      <c r="R48">
        <v>130.80000000000001</v>
      </c>
      <c r="S48">
        <v>1.48</v>
      </c>
      <c r="T48">
        <v>39.479999999999997</v>
      </c>
      <c r="U48">
        <v>13.16</v>
      </c>
      <c r="V48">
        <v>13.15</v>
      </c>
      <c r="W48">
        <v>233.33</v>
      </c>
      <c r="X48">
        <v>46.67</v>
      </c>
      <c r="Y48">
        <v>62.01</v>
      </c>
      <c r="Z48">
        <v>50</v>
      </c>
      <c r="AA48">
        <v>92</v>
      </c>
      <c r="AB48">
        <v>46</v>
      </c>
      <c r="AC48">
        <v>3.65</v>
      </c>
      <c r="AD48">
        <v>25.45</v>
      </c>
      <c r="AE48">
        <v>25.45</v>
      </c>
      <c r="AF48">
        <v>2.54</v>
      </c>
    </row>
    <row r="49" spans="1:32">
      <c r="A49" t="s">
        <v>91</v>
      </c>
      <c r="B49" s="75">
        <v>129.97</v>
      </c>
      <c r="C49" s="75">
        <v>86.62</v>
      </c>
      <c r="D49" s="135">
        <f t="shared" si="0"/>
        <v>93.17</v>
      </c>
      <c r="E49" s="75"/>
      <c r="F49" s="78">
        <v>13.34</v>
      </c>
      <c r="G49" s="78">
        <v>13.34</v>
      </c>
      <c r="H49" s="78">
        <v>13.67</v>
      </c>
      <c r="I49">
        <v>35.049999999999997</v>
      </c>
      <c r="J49">
        <v>270.17</v>
      </c>
      <c r="K49">
        <v>100.52</v>
      </c>
      <c r="L49">
        <v>1.39</v>
      </c>
      <c r="M49">
        <v>3.65</v>
      </c>
      <c r="N49" s="135">
        <v>31</v>
      </c>
      <c r="O49" s="135">
        <v>31.17</v>
      </c>
      <c r="P49" s="135">
        <v>31</v>
      </c>
      <c r="Q49">
        <v>1.6</v>
      </c>
      <c r="R49">
        <v>131.28</v>
      </c>
      <c r="S49">
        <v>1.48</v>
      </c>
      <c r="T49">
        <v>38.18</v>
      </c>
      <c r="U49">
        <v>12.73</v>
      </c>
      <c r="V49">
        <v>12.71</v>
      </c>
      <c r="W49">
        <v>233.33</v>
      </c>
      <c r="X49">
        <v>46.67</v>
      </c>
      <c r="Y49">
        <v>62.23</v>
      </c>
      <c r="Z49">
        <v>50</v>
      </c>
      <c r="AA49">
        <v>91.34</v>
      </c>
      <c r="AB49">
        <v>45.66</v>
      </c>
      <c r="AC49">
        <v>3.38</v>
      </c>
      <c r="AD49">
        <v>24.83</v>
      </c>
      <c r="AE49">
        <v>24.83</v>
      </c>
      <c r="AF49">
        <v>2.54</v>
      </c>
    </row>
    <row r="50" spans="1:32">
      <c r="A50" t="s">
        <v>92</v>
      </c>
      <c r="B50" s="75">
        <v>129.97</v>
      </c>
      <c r="C50" s="75">
        <v>86.62</v>
      </c>
      <c r="D50" s="135">
        <f t="shared" si="0"/>
        <v>93.17</v>
      </c>
      <c r="E50" s="75"/>
      <c r="F50" s="78">
        <v>14.89</v>
      </c>
      <c r="G50" s="78">
        <v>14.89</v>
      </c>
      <c r="H50" s="78">
        <v>15.27</v>
      </c>
      <c r="I50">
        <v>35.049999999999997</v>
      </c>
      <c r="J50">
        <v>270.17</v>
      </c>
      <c r="K50">
        <v>100.52</v>
      </c>
      <c r="L50">
        <v>1.39</v>
      </c>
      <c r="M50">
        <v>4.03</v>
      </c>
      <c r="N50" s="135">
        <v>31</v>
      </c>
      <c r="O50" s="135">
        <v>31.17</v>
      </c>
      <c r="P50" s="135">
        <v>31</v>
      </c>
      <c r="Q50">
        <v>1.6</v>
      </c>
      <c r="R50">
        <v>131.65</v>
      </c>
      <c r="S50">
        <v>1.48</v>
      </c>
      <c r="T50">
        <v>37.31</v>
      </c>
      <c r="U50">
        <v>12.44</v>
      </c>
      <c r="V50">
        <v>12.43</v>
      </c>
      <c r="W50">
        <v>233.33</v>
      </c>
      <c r="X50">
        <v>46.67</v>
      </c>
      <c r="Y50">
        <v>61.01</v>
      </c>
      <c r="Z50">
        <v>50</v>
      </c>
      <c r="AA50">
        <v>90.67</v>
      </c>
      <c r="AB50">
        <v>45.33</v>
      </c>
      <c r="AC50">
        <v>3.54</v>
      </c>
      <c r="AD50">
        <v>24.32</v>
      </c>
      <c r="AE50">
        <v>24.32</v>
      </c>
      <c r="AF50">
        <v>2.54</v>
      </c>
    </row>
    <row r="51" spans="1:32">
      <c r="A51" t="s">
        <v>93</v>
      </c>
      <c r="B51" s="75">
        <v>129.97</v>
      </c>
      <c r="C51" s="75">
        <v>86.62</v>
      </c>
      <c r="D51" s="135">
        <f t="shared" si="0"/>
        <v>93.17</v>
      </c>
      <c r="E51" s="75"/>
      <c r="F51" s="78">
        <v>15.13</v>
      </c>
      <c r="G51" s="78">
        <v>15.13</v>
      </c>
      <c r="H51" s="78">
        <v>15.52</v>
      </c>
      <c r="I51">
        <v>35.049999999999997</v>
      </c>
      <c r="J51">
        <v>270.17</v>
      </c>
      <c r="K51">
        <v>100.52</v>
      </c>
      <c r="L51">
        <v>1.39</v>
      </c>
      <c r="M51">
        <v>4.22</v>
      </c>
      <c r="N51" s="135">
        <v>31</v>
      </c>
      <c r="O51" s="135">
        <v>31.17</v>
      </c>
      <c r="P51" s="135">
        <v>31</v>
      </c>
      <c r="Q51">
        <v>1.68</v>
      </c>
      <c r="R51">
        <v>130.09</v>
      </c>
      <c r="S51">
        <v>1.48</v>
      </c>
      <c r="T51">
        <v>25.28</v>
      </c>
      <c r="U51">
        <v>8.43</v>
      </c>
      <c r="V51">
        <v>8.42</v>
      </c>
      <c r="W51">
        <v>233.33</v>
      </c>
      <c r="X51">
        <v>46.67</v>
      </c>
      <c r="Y51">
        <v>61.41</v>
      </c>
      <c r="Z51">
        <v>50</v>
      </c>
      <c r="AA51">
        <v>90</v>
      </c>
      <c r="AB51">
        <v>45</v>
      </c>
      <c r="AC51">
        <v>3.46</v>
      </c>
      <c r="AD51">
        <v>15.85</v>
      </c>
      <c r="AE51">
        <v>15.85</v>
      </c>
      <c r="AF51">
        <v>2.54</v>
      </c>
    </row>
    <row r="52" spans="1:32">
      <c r="A52" t="s">
        <v>94</v>
      </c>
      <c r="B52" s="75">
        <v>129.97</v>
      </c>
      <c r="C52" s="75">
        <v>86.62</v>
      </c>
      <c r="D52" s="135">
        <f t="shared" si="0"/>
        <v>93.17</v>
      </c>
      <c r="E52" s="75"/>
      <c r="F52" s="78">
        <v>15.22</v>
      </c>
      <c r="G52" s="78">
        <v>15.22</v>
      </c>
      <c r="H52" s="78">
        <v>15.59</v>
      </c>
      <c r="I52">
        <v>35.049999999999997</v>
      </c>
      <c r="J52">
        <v>270.17</v>
      </c>
      <c r="K52">
        <v>100.52</v>
      </c>
      <c r="L52">
        <v>1.39</v>
      </c>
      <c r="M52">
        <v>4.99</v>
      </c>
      <c r="N52" s="135">
        <v>31</v>
      </c>
      <c r="O52" s="135">
        <v>31.17</v>
      </c>
      <c r="P52" s="135">
        <v>31</v>
      </c>
      <c r="Q52">
        <v>1.68</v>
      </c>
      <c r="R52">
        <v>128.11000000000001</v>
      </c>
      <c r="S52">
        <v>1.48</v>
      </c>
      <c r="T52">
        <v>25.16</v>
      </c>
      <c r="U52">
        <v>8.39</v>
      </c>
      <c r="V52">
        <v>8.3699999999999992</v>
      </c>
      <c r="W52">
        <v>233.33</v>
      </c>
      <c r="X52">
        <v>46.67</v>
      </c>
      <c r="Y52">
        <v>87.75</v>
      </c>
      <c r="Z52">
        <v>50</v>
      </c>
      <c r="AA52">
        <v>89.34</v>
      </c>
      <c r="AB52">
        <v>44.66</v>
      </c>
      <c r="AC52">
        <v>3.64</v>
      </c>
      <c r="AD52">
        <v>15.62</v>
      </c>
      <c r="AE52">
        <v>15.62</v>
      </c>
      <c r="AF52">
        <v>2.54</v>
      </c>
    </row>
    <row r="53" spans="1:32">
      <c r="A53" t="s">
        <v>95</v>
      </c>
      <c r="B53" s="75">
        <v>129.97</v>
      </c>
      <c r="C53" s="75">
        <v>86.62</v>
      </c>
      <c r="D53" s="135">
        <f t="shared" si="0"/>
        <v>93.17</v>
      </c>
      <c r="E53" s="75"/>
      <c r="F53" s="78">
        <v>15.25</v>
      </c>
      <c r="G53" s="78">
        <v>15.25</v>
      </c>
      <c r="H53" s="78">
        <v>15.63</v>
      </c>
      <c r="I53">
        <v>35.049999999999997</v>
      </c>
      <c r="J53">
        <v>270.17</v>
      </c>
      <c r="K53">
        <v>100.52</v>
      </c>
      <c r="L53">
        <v>1.39</v>
      </c>
      <c r="M53">
        <v>5.8</v>
      </c>
      <c r="N53" s="135">
        <v>31</v>
      </c>
      <c r="O53" s="135">
        <v>31.17</v>
      </c>
      <c r="P53" s="135">
        <v>31</v>
      </c>
      <c r="Q53">
        <v>1.68</v>
      </c>
      <c r="R53">
        <v>126.35</v>
      </c>
      <c r="S53">
        <v>1.48</v>
      </c>
      <c r="T53">
        <v>25.67</v>
      </c>
      <c r="U53">
        <v>8.56</v>
      </c>
      <c r="V53">
        <v>8.5500000000000007</v>
      </c>
      <c r="W53">
        <v>233.33</v>
      </c>
      <c r="X53">
        <v>46.67</v>
      </c>
      <c r="Y53">
        <v>88.01</v>
      </c>
      <c r="Z53">
        <v>50</v>
      </c>
      <c r="AA53">
        <v>89.34</v>
      </c>
      <c r="AB53">
        <v>44.66</v>
      </c>
      <c r="AC53">
        <v>5.5</v>
      </c>
      <c r="AD53">
        <v>15.88</v>
      </c>
      <c r="AE53">
        <v>15.88</v>
      </c>
      <c r="AF53">
        <v>2.54</v>
      </c>
    </row>
    <row r="54" spans="1:32">
      <c r="A54" t="s">
        <v>96</v>
      </c>
      <c r="B54" s="75">
        <v>129.97</v>
      </c>
      <c r="C54" s="75">
        <v>86.62</v>
      </c>
      <c r="D54" s="135">
        <f t="shared" si="0"/>
        <v>93.17</v>
      </c>
      <c r="E54" s="75"/>
      <c r="F54" s="78">
        <v>15.27</v>
      </c>
      <c r="G54" s="78">
        <v>15.27</v>
      </c>
      <c r="H54" s="78">
        <v>15.65</v>
      </c>
      <c r="I54">
        <v>35.049999999999997</v>
      </c>
      <c r="J54">
        <v>270.17</v>
      </c>
      <c r="K54">
        <v>100.52</v>
      </c>
      <c r="L54">
        <v>1.39</v>
      </c>
      <c r="M54">
        <v>6.05</v>
      </c>
      <c r="N54" s="135">
        <v>31</v>
      </c>
      <c r="O54" s="135">
        <v>31.17</v>
      </c>
      <c r="P54" s="135">
        <v>31</v>
      </c>
      <c r="Q54">
        <v>1.68</v>
      </c>
      <c r="R54">
        <v>124.51</v>
      </c>
      <c r="S54">
        <v>1.48</v>
      </c>
      <c r="T54">
        <v>25.59</v>
      </c>
      <c r="U54">
        <v>8.5299999999999994</v>
      </c>
      <c r="V54">
        <v>8.5299999999999994</v>
      </c>
      <c r="W54">
        <v>233.33</v>
      </c>
      <c r="X54">
        <v>46.67</v>
      </c>
      <c r="Y54">
        <v>88.01</v>
      </c>
      <c r="Z54">
        <v>50</v>
      </c>
      <c r="AA54">
        <v>89.34</v>
      </c>
      <c r="AB54">
        <v>44.66</v>
      </c>
      <c r="AC54">
        <v>5.49</v>
      </c>
      <c r="AD54">
        <v>16.420000000000002</v>
      </c>
      <c r="AE54">
        <v>16.420000000000002</v>
      </c>
      <c r="AF54">
        <v>2.54</v>
      </c>
    </row>
    <row r="55" spans="1:32">
      <c r="A55" t="s">
        <v>97</v>
      </c>
      <c r="B55" s="75">
        <v>105.95</v>
      </c>
      <c r="C55" s="75">
        <v>55.73</v>
      </c>
      <c r="D55" s="135">
        <f t="shared" si="0"/>
        <v>93.17</v>
      </c>
      <c r="E55" s="75"/>
      <c r="F55" s="78">
        <v>15.33</v>
      </c>
      <c r="G55" s="78">
        <v>15.33</v>
      </c>
      <c r="H55" s="78">
        <v>15.72</v>
      </c>
      <c r="I55">
        <v>35.049999999999997</v>
      </c>
      <c r="J55">
        <v>270.17</v>
      </c>
      <c r="K55">
        <v>76.77</v>
      </c>
      <c r="L55">
        <v>1.39</v>
      </c>
      <c r="M55">
        <v>6.53</v>
      </c>
      <c r="N55" s="135">
        <v>31</v>
      </c>
      <c r="O55" s="135">
        <v>31.17</v>
      </c>
      <c r="P55" s="135">
        <v>31</v>
      </c>
      <c r="Q55">
        <v>1.68</v>
      </c>
      <c r="R55">
        <v>121.68</v>
      </c>
      <c r="S55">
        <v>1.53</v>
      </c>
      <c r="T55">
        <v>25.54</v>
      </c>
      <c r="U55">
        <v>8.51</v>
      </c>
      <c r="V55">
        <v>8.52</v>
      </c>
      <c r="W55">
        <v>233.33</v>
      </c>
      <c r="X55">
        <v>46.67</v>
      </c>
      <c r="Y55">
        <v>88.01</v>
      </c>
      <c r="Z55">
        <v>50</v>
      </c>
      <c r="AA55">
        <v>85.34</v>
      </c>
      <c r="AB55">
        <v>42.66</v>
      </c>
      <c r="AC55">
        <v>5.61</v>
      </c>
      <c r="AD55">
        <v>16.84</v>
      </c>
      <c r="AE55">
        <v>16.84</v>
      </c>
      <c r="AF55">
        <v>2.54</v>
      </c>
    </row>
    <row r="56" spans="1:32">
      <c r="A56" t="s">
        <v>98</v>
      </c>
      <c r="B56" s="75">
        <v>102.27</v>
      </c>
      <c r="C56" s="75">
        <v>55.73</v>
      </c>
      <c r="D56" s="135">
        <f t="shared" si="0"/>
        <v>93.17</v>
      </c>
      <c r="E56" s="75"/>
      <c r="F56" s="78">
        <v>17.3</v>
      </c>
      <c r="G56" s="78">
        <v>17.3</v>
      </c>
      <c r="H56" s="78">
        <v>17.73</v>
      </c>
      <c r="I56">
        <v>35.049999999999997</v>
      </c>
      <c r="J56">
        <v>270.17</v>
      </c>
      <c r="K56">
        <v>67.17</v>
      </c>
      <c r="L56">
        <v>1.39</v>
      </c>
      <c r="M56">
        <v>6.8</v>
      </c>
      <c r="N56" s="135">
        <v>31</v>
      </c>
      <c r="O56" s="135">
        <v>31.17</v>
      </c>
      <c r="P56" s="135">
        <v>31</v>
      </c>
      <c r="Q56">
        <v>1.68</v>
      </c>
      <c r="R56">
        <v>117.52</v>
      </c>
      <c r="S56">
        <v>1.53</v>
      </c>
      <c r="T56">
        <v>25.53</v>
      </c>
      <c r="U56">
        <v>8.51</v>
      </c>
      <c r="V56">
        <v>8.5</v>
      </c>
      <c r="W56">
        <v>233.33</v>
      </c>
      <c r="X56">
        <v>46.67</v>
      </c>
      <c r="Y56">
        <v>88.01</v>
      </c>
      <c r="Z56">
        <v>50</v>
      </c>
      <c r="AA56">
        <v>82.67</v>
      </c>
      <c r="AB56">
        <v>41.33</v>
      </c>
      <c r="AC56">
        <v>5.86</v>
      </c>
      <c r="AD56">
        <v>17.63</v>
      </c>
      <c r="AE56">
        <v>17.63</v>
      </c>
      <c r="AF56">
        <v>2.54</v>
      </c>
    </row>
    <row r="57" spans="1:32">
      <c r="A57" t="s">
        <v>99</v>
      </c>
      <c r="B57" s="75">
        <v>102.27</v>
      </c>
      <c r="C57" s="75">
        <v>55.73</v>
      </c>
      <c r="D57" s="135">
        <f t="shared" si="0"/>
        <v>93.17</v>
      </c>
      <c r="E57" s="75"/>
      <c r="F57" s="78">
        <v>17.079999999999998</v>
      </c>
      <c r="G57" s="78">
        <v>17.079999999999998</v>
      </c>
      <c r="H57" s="78">
        <v>17.510000000000002</v>
      </c>
      <c r="I57">
        <v>35.049999999999997</v>
      </c>
      <c r="J57">
        <v>270.17</v>
      </c>
      <c r="K57">
        <v>67.17</v>
      </c>
      <c r="L57">
        <v>1.39</v>
      </c>
      <c r="M57">
        <v>7.92</v>
      </c>
      <c r="N57" s="135">
        <v>31</v>
      </c>
      <c r="O57" s="135">
        <v>31.17</v>
      </c>
      <c r="P57" s="135">
        <v>31</v>
      </c>
      <c r="Q57">
        <v>1.68</v>
      </c>
      <c r="R57">
        <v>110.84</v>
      </c>
      <c r="S57">
        <v>1.53</v>
      </c>
      <c r="T57">
        <v>25.41</v>
      </c>
      <c r="U57">
        <v>8.4700000000000006</v>
      </c>
      <c r="V57">
        <v>8.4700000000000006</v>
      </c>
      <c r="W57">
        <v>233.33</v>
      </c>
      <c r="X57">
        <v>46.67</v>
      </c>
      <c r="Y57">
        <v>87.95</v>
      </c>
      <c r="Z57">
        <v>50</v>
      </c>
      <c r="AA57">
        <v>80</v>
      </c>
      <c r="AB57">
        <v>40</v>
      </c>
      <c r="AC57">
        <v>6.18</v>
      </c>
      <c r="AD57">
        <v>17.75</v>
      </c>
      <c r="AE57">
        <v>17.75</v>
      </c>
      <c r="AF57">
        <v>2.54</v>
      </c>
    </row>
    <row r="58" spans="1:32">
      <c r="A58" t="s">
        <v>100</v>
      </c>
      <c r="B58" s="75">
        <v>126.28</v>
      </c>
      <c r="C58" s="75">
        <v>74.63</v>
      </c>
      <c r="D58" s="135">
        <f t="shared" si="0"/>
        <v>93.17</v>
      </c>
      <c r="E58" s="75"/>
      <c r="F58" s="78">
        <v>16.75</v>
      </c>
      <c r="G58" s="78">
        <v>16.75</v>
      </c>
      <c r="H58" s="78">
        <v>17.16</v>
      </c>
      <c r="I58">
        <v>35.049999999999997</v>
      </c>
      <c r="J58">
        <v>270.17</v>
      </c>
      <c r="K58">
        <v>67.17</v>
      </c>
      <c r="L58">
        <v>1.39</v>
      </c>
      <c r="M58">
        <v>9.1300000000000008</v>
      </c>
      <c r="N58" s="135">
        <v>31</v>
      </c>
      <c r="O58" s="135">
        <v>31.17</v>
      </c>
      <c r="P58" s="135">
        <v>31</v>
      </c>
      <c r="Q58">
        <v>1.68</v>
      </c>
      <c r="R58">
        <v>105.26</v>
      </c>
      <c r="S58">
        <v>1.53</v>
      </c>
      <c r="T58">
        <v>25.61</v>
      </c>
      <c r="U58">
        <v>8.5399999999999991</v>
      </c>
      <c r="V58">
        <v>8.52</v>
      </c>
      <c r="W58">
        <v>233.33</v>
      </c>
      <c r="X58">
        <v>46.67</v>
      </c>
      <c r="Y58">
        <v>87.92</v>
      </c>
      <c r="Z58">
        <v>44.21</v>
      </c>
      <c r="AA58">
        <v>74</v>
      </c>
      <c r="AB58">
        <v>37</v>
      </c>
      <c r="AC58">
        <v>6.57</v>
      </c>
      <c r="AD58">
        <v>18.29</v>
      </c>
      <c r="AE58">
        <v>18.29</v>
      </c>
      <c r="AF58">
        <v>2.54</v>
      </c>
    </row>
    <row r="59" spans="1:32">
      <c r="A59" t="s">
        <v>101</v>
      </c>
      <c r="B59" s="75">
        <v>129.97</v>
      </c>
      <c r="C59" s="75">
        <v>86.62</v>
      </c>
      <c r="D59" s="135">
        <f t="shared" si="0"/>
        <v>93.17</v>
      </c>
      <c r="E59" s="75"/>
      <c r="F59" s="78">
        <v>16.36</v>
      </c>
      <c r="G59" s="78">
        <v>16.36</v>
      </c>
      <c r="H59" s="78">
        <v>16.77</v>
      </c>
      <c r="I59">
        <v>35.049999999999997</v>
      </c>
      <c r="J59">
        <v>270.17</v>
      </c>
      <c r="K59">
        <v>100.62</v>
      </c>
      <c r="L59">
        <v>1.47</v>
      </c>
      <c r="M59">
        <v>10.25</v>
      </c>
      <c r="N59" s="135">
        <v>31</v>
      </c>
      <c r="O59" s="135">
        <v>31.17</v>
      </c>
      <c r="P59" s="135">
        <v>31</v>
      </c>
      <c r="Q59">
        <v>1.68</v>
      </c>
      <c r="R59">
        <v>99.77</v>
      </c>
      <c r="S59">
        <v>1.53</v>
      </c>
      <c r="T59">
        <v>31.8</v>
      </c>
      <c r="U59">
        <v>10.6</v>
      </c>
      <c r="V59">
        <v>10.59</v>
      </c>
      <c r="W59">
        <v>233.33</v>
      </c>
      <c r="X59">
        <v>46.67</v>
      </c>
      <c r="Y59">
        <v>88.11</v>
      </c>
      <c r="Z59">
        <v>42.7</v>
      </c>
      <c r="AA59">
        <v>68</v>
      </c>
      <c r="AB59">
        <v>34</v>
      </c>
      <c r="AC59">
        <v>6.36</v>
      </c>
      <c r="AD59">
        <v>27.45</v>
      </c>
      <c r="AE59">
        <v>27.45</v>
      </c>
      <c r="AF59">
        <v>2.54</v>
      </c>
    </row>
    <row r="60" spans="1:32">
      <c r="A60" t="s">
        <v>102</v>
      </c>
      <c r="B60" s="75">
        <v>129.97</v>
      </c>
      <c r="C60" s="75">
        <v>86.62</v>
      </c>
      <c r="D60" s="135">
        <f t="shared" si="0"/>
        <v>93.17</v>
      </c>
      <c r="E60" s="75"/>
      <c r="F60" s="78">
        <v>15.91</v>
      </c>
      <c r="G60" s="78">
        <v>15.91</v>
      </c>
      <c r="H60" s="78">
        <v>16.309999999999999</v>
      </c>
      <c r="I60">
        <v>35.049999999999997</v>
      </c>
      <c r="J60">
        <v>270.17</v>
      </c>
      <c r="K60">
        <v>100.62</v>
      </c>
      <c r="L60">
        <v>1.47</v>
      </c>
      <c r="M60">
        <v>11.41</v>
      </c>
      <c r="N60" s="135">
        <v>31</v>
      </c>
      <c r="O60" s="135">
        <v>31.17</v>
      </c>
      <c r="P60" s="135">
        <v>31</v>
      </c>
      <c r="Q60">
        <v>1.68</v>
      </c>
      <c r="R60">
        <v>94.72</v>
      </c>
      <c r="S60">
        <v>1.53</v>
      </c>
      <c r="T60">
        <v>32.26</v>
      </c>
      <c r="U60">
        <v>10.75</v>
      </c>
      <c r="V60">
        <v>10.76</v>
      </c>
      <c r="W60">
        <v>233.33</v>
      </c>
      <c r="X60">
        <v>46.67</v>
      </c>
      <c r="Y60">
        <v>88.14</v>
      </c>
      <c r="Z60">
        <v>41.01</v>
      </c>
      <c r="AA60">
        <v>65.34</v>
      </c>
      <c r="AB60">
        <v>32.659999999999997</v>
      </c>
      <c r="AC60">
        <v>6.75</v>
      </c>
      <c r="AD60">
        <v>28.67</v>
      </c>
      <c r="AE60">
        <v>28.67</v>
      </c>
      <c r="AF60">
        <v>2.54</v>
      </c>
    </row>
    <row r="61" spans="1:32">
      <c r="A61" t="s">
        <v>103</v>
      </c>
      <c r="B61" s="75">
        <v>129.97</v>
      </c>
      <c r="C61" s="75">
        <v>86.62</v>
      </c>
      <c r="D61" s="135">
        <f t="shared" si="0"/>
        <v>93.17</v>
      </c>
      <c r="E61" s="75"/>
      <c r="F61" s="78">
        <v>15.38</v>
      </c>
      <c r="G61" s="78">
        <v>15.38</v>
      </c>
      <c r="H61" s="78">
        <v>15.77</v>
      </c>
      <c r="I61">
        <v>35.049999999999997</v>
      </c>
      <c r="J61">
        <v>270.17</v>
      </c>
      <c r="K61">
        <v>100.62</v>
      </c>
      <c r="L61">
        <v>1.47</v>
      </c>
      <c r="M61">
        <v>13.19</v>
      </c>
      <c r="N61" s="135">
        <v>31</v>
      </c>
      <c r="O61" s="135">
        <v>31.17</v>
      </c>
      <c r="P61" s="135">
        <v>31</v>
      </c>
      <c r="Q61">
        <v>1.68</v>
      </c>
      <c r="R61">
        <v>89.14</v>
      </c>
      <c r="S61">
        <v>1.53</v>
      </c>
      <c r="T61">
        <v>33</v>
      </c>
      <c r="U61">
        <v>11</v>
      </c>
      <c r="V61">
        <v>10.99</v>
      </c>
      <c r="W61">
        <v>233.33</v>
      </c>
      <c r="X61">
        <v>46.67</v>
      </c>
      <c r="Y61">
        <v>86.92</v>
      </c>
      <c r="Z61">
        <v>39.67</v>
      </c>
      <c r="AA61">
        <v>62.67</v>
      </c>
      <c r="AB61">
        <v>31.33</v>
      </c>
      <c r="AC61">
        <v>7.45</v>
      </c>
      <c r="AD61">
        <v>29.66</v>
      </c>
      <c r="AE61">
        <v>29.66</v>
      </c>
      <c r="AF61">
        <v>2.54</v>
      </c>
    </row>
    <row r="62" spans="1:32">
      <c r="A62" t="s">
        <v>104</v>
      </c>
      <c r="B62" s="75">
        <v>129.97</v>
      </c>
      <c r="C62" s="75">
        <v>86.62</v>
      </c>
      <c r="D62" s="135">
        <f t="shared" si="0"/>
        <v>93.17</v>
      </c>
      <c r="E62" s="75"/>
      <c r="F62" s="78">
        <v>14.81</v>
      </c>
      <c r="G62" s="78">
        <v>14.81</v>
      </c>
      <c r="H62" s="78">
        <v>15.18</v>
      </c>
      <c r="I62">
        <v>35.049999999999997</v>
      </c>
      <c r="J62">
        <v>270.17</v>
      </c>
      <c r="K62">
        <v>100.62</v>
      </c>
      <c r="L62">
        <v>1.47</v>
      </c>
      <c r="M62">
        <v>14.99</v>
      </c>
      <c r="N62" s="135">
        <v>31</v>
      </c>
      <c r="O62" s="135">
        <v>31.17</v>
      </c>
      <c r="P62" s="135">
        <v>31</v>
      </c>
      <c r="Q62">
        <v>1.68</v>
      </c>
      <c r="R62">
        <v>83.11</v>
      </c>
      <c r="S62">
        <v>1.53</v>
      </c>
      <c r="T62">
        <v>33.51</v>
      </c>
      <c r="U62">
        <v>11.17</v>
      </c>
      <c r="V62">
        <v>11.17</v>
      </c>
      <c r="W62">
        <v>233.33</v>
      </c>
      <c r="X62">
        <v>46.67</v>
      </c>
      <c r="Y62">
        <v>86.92</v>
      </c>
      <c r="Z62">
        <v>38.42</v>
      </c>
      <c r="AA62">
        <v>76.62</v>
      </c>
      <c r="AB62">
        <v>38.299999999999997</v>
      </c>
      <c r="AC62">
        <v>8</v>
      </c>
      <c r="AD62">
        <v>29.33</v>
      </c>
      <c r="AE62">
        <v>29.33</v>
      </c>
      <c r="AF62">
        <v>2.54</v>
      </c>
    </row>
    <row r="63" spans="1:32">
      <c r="A63" t="s">
        <v>105</v>
      </c>
      <c r="B63" s="75">
        <v>129.97</v>
      </c>
      <c r="C63" s="75">
        <v>86.62</v>
      </c>
      <c r="D63" s="135">
        <f t="shared" si="0"/>
        <v>93.17</v>
      </c>
      <c r="E63" s="75"/>
      <c r="F63" s="78">
        <v>14.12</v>
      </c>
      <c r="G63" s="78">
        <v>14.12</v>
      </c>
      <c r="H63" s="78">
        <v>14.48</v>
      </c>
      <c r="I63">
        <v>35.049999999999997</v>
      </c>
      <c r="J63">
        <v>270.17</v>
      </c>
      <c r="K63">
        <v>100.62</v>
      </c>
      <c r="L63">
        <v>1.47</v>
      </c>
      <c r="M63">
        <v>12.11</v>
      </c>
      <c r="N63" s="135">
        <v>31</v>
      </c>
      <c r="O63" s="135">
        <v>31.17</v>
      </c>
      <c r="P63" s="135">
        <v>31</v>
      </c>
      <c r="Q63">
        <v>1.76</v>
      </c>
      <c r="R63">
        <v>72.83</v>
      </c>
      <c r="S63">
        <v>1.61</v>
      </c>
      <c r="T63">
        <v>35.06</v>
      </c>
      <c r="U63">
        <v>11.69</v>
      </c>
      <c r="V63">
        <v>11.68</v>
      </c>
      <c r="W63">
        <v>229.61</v>
      </c>
      <c r="X63">
        <v>45.92</v>
      </c>
      <c r="Y63">
        <v>86.89</v>
      </c>
      <c r="Z63">
        <v>36.96</v>
      </c>
      <c r="AA63">
        <v>72.38</v>
      </c>
      <c r="AB63">
        <v>36.19</v>
      </c>
      <c r="AC63">
        <v>8.5500000000000007</v>
      </c>
      <c r="AD63">
        <v>29.13</v>
      </c>
      <c r="AE63">
        <v>29.13</v>
      </c>
      <c r="AF63">
        <v>2.54</v>
      </c>
    </row>
    <row r="64" spans="1:32">
      <c r="A64" t="s">
        <v>106</v>
      </c>
      <c r="B64" s="75">
        <v>129.97</v>
      </c>
      <c r="C64" s="75">
        <v>86.62</v>
      </c>
      <c r="D64" s="135">
        <f t="shared" si="0"/>
        <v>93.17</v>
      </c>
      <c r="E64" s="75"/>
      <c r="F64" s="78">
        <v>13.42</v>
      </c>
      <c r="G64" s="78">
        <v>13.42</v>
      </c>
      <c r="H64" s="78">
        <v>13.76</v>
      </c>
      <c r="I64">
        <v>35.049999999999997</v>
      </c>
      <c r="J64">
        <v>270.17</v>
      </c>
      <c r="K64">
        <v>100.62</v>
      </c>
      <c r="L64">
        <v>1.47</v>
      </c>
      <c r="M64">
        <v>12.71</v>
      </c>
      <c r="N64" s="135">
        <v>31</v>
      </c>
      <c r="O64" s="135">
        <v>31.17</v>
      </c>
      <c r="P64" s="135">
        <v>31</v>
      </c>
      <c r="Q64">
        <v>1.76</v>
      </c>
      <c r="R64">
        <v>66.14</v>
      </c>
      <c r="S64">
        <v>1.61</v>
      </c>
      <c r="T64">
        <v>36.380000000000003</v>
      </c>
      <c r="U64">
        <v>12.13</v>
      </c>
      <c r="V64">
        <v>12.11</v>
      </c>
      <c r="W64">
        <v>217.11</v>
      </c>
      <c r="X64">
        <v>43.42</v>
      </c>
      <c r="Y64">
        <v>81.12</v>
      </c>
      <c r="Z64">
        <v>35.06</v>
      </c>
      <c r="AA64">
        <v>55.34</v>
      </c>
      <c r="AB64">
        <v>27.66</v>
      </c>
      <c r="AC64">
        <v>9.56</v>
      </c>
      <c r="AD64">
        <v>41.94</v>
      </c>
      <c r="AE64">
        <v>41.94</v>
      </c>
      <c r="AF64">
        <v>2.54</v>
      </c>
    </row>
    <row r="65" spans="1:32">
      <c r="A65" t="s">
        <v>107</v>
      </c>
      <c r="B65" s="75">
        <v>129.97</v>
      </c>
      <c r="C65" s="75">
        <v>86.63</v>
      </c>
      <c r="D65" s="135">
        <f t="shared" si="0"/>
        <v>93.17</v>
      </c>
      <c r="E65" s="75"/>
      <c r="F65" s="78">
        <v>12.74</v>
      </c>
      <c r="G65" s="78">
        <v>12.74</v>
      </c>
      <c r="H65" s="78">
        <v>13.05</v>
      </c>
      <c r="I65">
        <v>35.049999999999997</v>
      </c>
      <c r="J65">
        <v>270.17</v>
      </c>
      <c r="K65">
        <v>100.62</v>
      </c>
      <c r="L65">
        <v>1.62</v>
      </c>
      <c r="M65">
        <v>13.26</v>
      </c>
      <c r="N65" s="135">
        <v>31</v>
      </c>
      <c r="O65" s="135">
        <v>31.17</v>
      </c>
      <c r="P65" s="135">
        <v>31</v>
      </c>
      <c r="Q65">
        <v>1.76</v>
      </c>
      <c r="R65">
        <v>59.63</v>
      </c>
      <c r="S65">
        <v>1.61</v>
      </c>
      <c r="T65">
        <v>47.27</v>
      </c>
      <c r="U65">
        <v>15.76</v>
      </c>
      <c r="V65">
        <v>15.75</v>
      </c>
      <c r="W65">
        <v>171.49</v>
      </c>
      <c r="X65">
        <v>34.299999999999997</v>
      </c>
      <c r="Y65">
        <v>74.33</v>
      </c>
      <c r="Z65">
        <v>38.93</v>
      </c>
      <c r="AA65">
        <v>54.67</v>
      </c>
      <c r="AB65">
        <v>27.33</v>
      </c>
      <c r="AC65">
        <v>9.2200000000000006</v>
      </c>
      <c r="AD65">
        <v>42.62</v>
      </c>
      <c r="AE65">
        <v>42.62</v>
      </c>
      <c r="AF65">
        <v>2.54</v>
      </c>
    </row>
    <row r="66" spans="1:32">
      <c r="A66" t="s">
        <v>108</v>
      </c>
      <c r="B66" s="75">
        <v>129.97</v>
      </c>
      <c r="C66" s="75">
        <v>86.63</v>
      </c>
      <c r="D66" s="135">
        <f t="shared" si="0"/>
        <v>93.17</v>
      </c>
      <c r="E66" s="75"/>
      <c r="F66" s="78">
        <v>11.79</v>
      </c>
      <c r="G66" s="78">
        <v>11.79</v>
      </c>
      <c r="H66" s="78">
        <v>12.09</v>
      </c>
      <c r="I66">
        <v>35.049999999999997</v>
      </c>
      <c r="J66">
        <v>270.17</v>
      </c>
      <c r="K66">
        <v>100.62</v>
      </c>
      <c r="L66">
        <v>1.62</v>
      </c>
      <c r="M66">
        <v>14.14</v>
      </c>
      <c r="N66" s="135">
        <v>31</v>
      </c>
      <c r="O66" s="135">
        <v>31.17</v>
      </c>
      <c r="P66" s="135">
        <v>31</v>
      </c>
      <c r="Q66">
        <v>1.76</v>
      </c>
      <c r="R66">
        <v>52.87</v>
      </c>
      <c r="S66">
        <v>1.61</v>
      </c>
      <c r="T66">
        <v>47.98</v>
      </c>
      <c r="U66">
        <v>15.99</v>
      </c>
      <c r="V66">
        <v>15.99</v>
      </c>
      <c r="W66">
        <v>153</v>
      </c>
      <c r="X66">
        <v>30.6</v>
      </c>
      <c r="Y66">
        <v>50.96</v>
      </c>
      <c r="Z66">
        <v>34.4</v>
      </c>
      <c r="AA66">
        <v>52.67</v>
      </c>
      <c r="AB66">
        <v>26.33</v>
      </c>
      <c r="AC66">
        <v>9.5500000000000007</v>
      </c>
      <c r="AD66">
        <v>43.55</v>
      </c>
      <c r="AE66">
        <v>43.55</v>
      </c>
      <c r="AF66">
        <v>2.54</v>
      </c>
    </row>
    <row r="67" spans="1:32">
      <c r="A67" t="s">
        <v>109</v>
      </c>
      <c r="B67" s="75">
        <v>129.97</v>
      </c>
      <c r="C67" s="75">
        <v>86.63</v>
      </c>
      <c r="D67" s="135">
        <f t="shared" si="0"/>
        <v>93.17</v>
      </c>
      <c r="E67" s="75"/>
      <c r="F67" s="78">
        <v>10.74</v>
      </c>
      <c r="G67" s="78">
        <v>10.74</v>
      </c>
      <c r="H67" s="78">
        <v>11.01</v>
      </c>
      <c r="I67">
        <v>35.049999999999997</v>
      </c>
      <c r="J67">
        <v>270.17</v>
      </c>
      <c r="K67">
        <v>100.52</v>
      </c>
      <c r="L67">
        <v>1.62</v>
      </c>
      <c r="M67">
        <v>14.44</v>
      </c>
      <c r="N67" s="135">
        <v>31</v>
      </c>
      <c r="O67" s="135">
        <v>31.17</v>
      </c>
      <c r="P67" s="135">
        <v>31</v>
      </c>
      <c r="Q67">
        <v>1.76</v>
      </c>
      <c r="R67">
        <v>46.51</v>
      </c>
      <c r="S67">
        <v>1.61</v>
      </c>
      <c r="T67">
        <v>50.56</v>
      </c>
      <c r="U67">
        <v>16.850000000000001</v>
      </c>
      <c r="V67">
        <v>16.850000000000001</v>
      </c>
      <c r="W67">
        <v>132.69</v>
      </c>
      <c r="X67">
        <v>26.54</v>
      </c>
      <c r="Y67">
        <v>46.26</v>
      </c>
      <c r="Z67">
        <v>29.66</v>
      </c>
      <c r="AA67">
        <v>50.67</v>
      </c>
      <c r="AB67">
        <v>25.33</v>
      </c>
      <c r="AC67">
        <v>9.8800000000000008</v>
      </c>
      <c r="AD67">
        <v>44.34</v>
      </c>
      <c r="AE67">
        <v>44.34</v>
      </c>
      <c r="AF67">
        <v>2.54</v>
      </c>
    </row>
    <row r="68" spans="1:32">
      <c r="A68" t="s">
        <v>110</v>
      </c>
      <c r="B68" s="75">
        <v>129.97</v>
      </c>
      <c r="C68" s="75">
        <v>86.63</v>
      </c>
      <c r="D68" s="135">
        <f t="shared" ref="D68:D98" si="1">N68+O68+P68</f>
        <v>93.17</v>
      </c>
      <c r="E68" s="75"/>
      <c r="F68" s="78">
        <v>9.6199999999999992</v>
      </c>
      <c r="G68" s="78">
        <v>9.6199999999999992</v>
      </c>
      <c r="H68" s="78">
        <v>9.86</v>
      </c>
      <c r="I68">
        <v>35.049999999999997</v>
      </c>
      <c r="J68">
        <v>270.17</v>
      </c>
      <c r="K68">
        <v>100.52</v>
      </c>
      <c r="L68">
        <v>1.62</v>
      </c>
      <c r="M68">
        <v>8.06</v>
      </c>
      <c r="N68" s="135">
        <v>31</v>
      </c>
      <c r="O68" s="135">
        <v>31.17</v>
      </c>
      <c r="P68" s="135">
        <v>31</v>
      </c>
      <c r="Q68">
        <v>1.76</v>
      </c>
      <c r="R68">
        <v>41.11</v>
      </c>
      <c r="S68">
        <v>1.61</v>
      </c>
      <c r="T68">
        <v>53.11</v>
      </c>
      <c r="U68">
        <v>17.7</v>
      </c>
      <c r="V68">
        <v>17.71</v>
      </c>
      <c r="W68">
        <v>126.72</v>
      </c>
      <c r="X68">
        <v>25.34</v>
      </c>
      <c r="Y68">
        <v>40.840000000000003</v>
      </c>
      <c r="Z68">
        <v>24.97</v>
      </c>
      <c r="AA68">
        <v>46.53</v>
      </c>
      <c r="AB68">
        <v>23.26</v>
      </c>
      <c r="AC68">
        <v>10.09</v>
      </c>
      <c r="AD68">
        <v>45.61</v>
      </c>
      <c r="AE68">
        <v>45.61</v>
      </c>
      <c r="AF68">
        <v>2.54</v>
      </c>
    </row>
    <row r="69" spans="1:32">
      <c r="A69" t="s">
        <v>111</v>
      </c>
      <c r="B69" s="75">
        <v>129.97</v>
      </c>
      <c r="C69" s="75">
        <v>86.63</v>
      </c>
      <c r="D69" s="135">
        <f t="shared" si="1"/>
        <v>93.17</v>
      </c>
      <c r="E69" s="75"/>
      <c r="F69" s="78">
        <v>6.16</v>
      </c>
      <c r="G69" s="78">
        <v>6.16</v>
      </c>
      <c r="H69" s="78">
        <v>6.31</v>
      </c>
      <c r="I69">
        <v>35.049999999999997</v>
      </c>
      <c r="J69">
        <v>270.17</v>
      </c>
      <c r="K69">
        <v>100.52</v>
      </c>
      <c r="L69">
        <v>1.62</v>
      </c>
      <c r="M69">
        <v>7.85</v>
      </c>
      <c r="N69" s="135">
        <v>31</v>
      </c>
      <c r="O69" s="135">
        <v>31.17</v>
      </c>
      <c r="P69" s="135">
        <v>31</v>
      </c>
      <c r="Q69">
        <v>1.76</v>
      </c>
      <c r="R69">
        <v>36.15</v>
      </c>
      <c r="S69">
        <v>1.48</v>
      </c>
      <c r="T69">
        <v>57.22</v>
      </c>
      <c r="U69">
        <v>19.07</v>
      </c>
      <c r="V69">
        <v>19.079999999999998</v>
      </c>
      <c r="W69">
        <v>118.44</v>
      </c>
      <c r="X69">
        <v>23.69</v>
      </c>
      <c r="Y69">
        <v>35.17</v>
      </c>
      <c r="Z69">
        <v>22.14</v>
      </c>
      <c r="AA69">
        <v>36.67</v>
      </c>
      <c r="AB69">
        <v>18.329999999999998</v>
      </c>
      <c r="AC69">
        <v>10.42</v>
      </c>
      <c r="AD69">
        <v>46.59</v>
      </c>
      <c r="AE69">
        <v>46.59</v>
      </c>
      <c r="AF69">
        <v>2.54</v>
      </c>
    </row>
    <row r="70" spans="1:32">
      <c r="A70" t="s">
        <v>112</v>
      </c>
      <c r="B70" s="75">
        <v>129.97</v>
      </c>
      <c r="C70" s="75">
        <v>86.63</v>
      </c>
      <c r="D70" s="135">
        <f t="shared" si="1"/>
        <v>93.17</v>
      </c>
      <c r="E70" s="75"/>
      <c r="F70" s="78">
        <v>5.39</v>
      </c>
      <c r="G70" s="78">
        <v>5.39</v>
      </c>
      <c r="H70" s="78">
        <v>5.52</v>
      </c>
      <c r="I70">
        <v>35.049999999999997</v>
      </c>
      <c r="J70">
        <v>270.17</v>
      </c>
      <c r="K70">
        <v>100.52</v>
      </c>
      <c r="L70">
        <v>1.62</v>
      </c>
      <c r="M70">
        <v>7.7</v>
      </c>
      <c r="N70" s="135">
        <v>31</v>
      </c>
      <c r="O70" s="135">
        <v>31.17</v>
      </c>
      <c r="P70" s="135">
        <v>31</v>
      </c>
      <c r="Q70">
        <v>1.76</v>
      </c>
      <c r="R70">
        <v>30.35</v>
      </c>
      <c r="S70">
        <v>1.48</v>
      </c>
      <c r="T70">
        <v>43.65</v>
      </c>
      <c r="U70">
        <v>14.55</v>
      </c>
      <c r="V70">
        <v>14.55</v>
      </c>
      <c r="W70">
        <v>128.56</v>
      </c>
      <c r="X70">
        <v>25.71</v>
      </c>
      <c r="Y70">
        <v>32.4</v>
      </c>
      <c r="Z70">
        <v>19.37</v>
      </c>
      <c r="AA70">
        <v>33.33</v>
      </c>
      <c r="AB70">
        <v>16.670000000000002</v>
      </c>
      <c r="AC70">
        <v>10.98</v>
      </c>
      <c r="AD70">
        <v>38.450000000000003</v>
      </c>
      <c r="AE70">
        <v>38.450000000000003</v>
      </c>
      <c r="AF70">
        <v>2.54</v>
      </c>
    </row>
    <row r="71" spans="1:32">
      <c r="A71" t="s">
        <v>113</v>
      </c>
      <c r="B71" s="75">
        <v>129.97</v>
      </c>
      <c r="C71" s="75">
        <v>86.63</v>
      </c>
      <c r="D71" s="135">
        <f t="shared" si="1"/>
        <v>93</v>
      </c>
      <c r="E71" s="75"/>
      <c r="F71" s="78">
        <v>4.43</v>
      </c>
      <c r="G71" s="78">
        <v>4.43</v>
      </c>
      <c r="H71" s="78">
        <v>4.54</v>
      </c>
      <c r="I71">
        <v>32.99</v>
      </c>
      <c r="J71">
        <v>270.17</v>
      </c>
      <c r="K71">
        <v>100.52</v>
      </c>
      <c r="L71">
        <v>1.62</v>
      </c>
      <c r="M71">
        <v>7.45</v>
      </c>
      <c r="N71" s="135">
        <v>32.950000000000003</v>
      </c>
      <c r="O71" s="135">
        <v>30</v>
      </c>
      <c r="P71" s="135">
        <v>30.05</v>
      </c>
      <c r="Q71">
        <v>1.83</v>
      </c>
      <c r="R71">
        <v>23.67</v>
      </c>
      <c r="S71">
        <v>1.48</v>
      </c>
      <c r="T71">
        <v>44.62</v>
      </c>
      <c r="U71">
        <v>14.87</v>
      </c>
      <c r="V71">
        <v>14.87</v>
      </c>
      <c r="W71">
        <v>106.65</v>
      </c>
      <c r="X71">
        <v>21.33</v>
      </c>
      <c r="Y71">
        <v>26.62</v>
      </c>
      <c r="Z71">
        <v>16.940000000000001</v>
      </c>
      <c r="AA71">
        <v>27.33</v>
      </c>
      <c r="AB71">
        <v>13.67</v>
      </c>
      <c r="AC71">
        <v>8.6199999999999992</v>
      </c>
      <c r="AD71">
        <v>37.75</v>
      </c>
      <c r="AE71">
        <v>37.75</v>
      </c>
      <c r="AF71">
        <v>2.54</v>
      </c>
    </row>
    <row r="72" spans="1:32">
      <c r="A72" t="s">
        <v>114</v>
      </c>
      <c r="B72" s="75">
        <v>129.97</v>
      </c>
      <c r="C72" s="75">
        <v>86.63</v>
      </c>
      <c r="D72" s="135">
        <f t="shared" si="1"/>
        <v>62.72</v>
      </c>
      <c r="E72" s="75"/>
      <c r="F72" s="78">
        <v>3.8</v>
      </c>
      <c r="G72" s="78">
        <v>3.8</v>
      </c>
      <c r="H72" s="78">
        <v>3.9</v>
      </c>
      <c r="I72">
        <v>32.99</v>
      </c>
      <c r="J72">
        <v>270.17</v>
      </c>
      <c r="K72">
        <v>100.52</v>
      </c>
      <c r="L72">
        <v>1.62</v>
      </c>
      <c r="M72">
        <v>7.23</v>
      </c>
      <c r="N72" s="135">
        <v>30.05</v>
      </c>
      <c r="O72" s="135">
        <v>20</v>
      </c>
      <c r="P72" s="135">
        <v>12.67</v>
      </c>
      <c r="Q72">
        <v>1.83</v>
      </c>
      <c r="R72">
        <v>16.88</v>
      </c>
      <c r="S72">
        <v>1.48</v>
      </c>
      <c r="T72">
        <v>45.19</v>
      </c>
      <c r="U72">
        <v>15.06</v>
      </c>
      <c r="V72">
        <v>15.07</v>
      </c>
      <c r="W72">
        <v>84.65</v>
      </c>
      <c r="X72">
        <v>16.93</v>
      </c>
      <c r="Y72">
        <v>20.66</v>
      </c>
      <c r="Z72">
        <v>14.25</v>
      </c>
      <c r="AA72">
        <v>19.329999999999998</v>
      </c>
      <c r="AB72">
        <v>9.67</v>
      </c>
      <c r="AC72">
        <v>8.36</v>
      </c>
      <c r="AD72">
        <v>36.75</v>
      </c>
      <c r="AE72">
        <v>36.75</v>
      </c>
      <c r="AF72">
        <v>2.54</v>
      </c>
    </row>
    <row r="73" spans="1:32">
      <c r="A73" t="s">
        <v>115</v>
      </c>
      <c r="B73" s="75">
        <v>129.97</v>
      </c>
      <c r="C73" s="75">
        <v>86.63</v>
      </c>
      <c r="D73" s="135">
        <f t="shared" si="1"/>
        <v>33.03</v>
      </c>
      <c r="E73" s="75"/>
      <c r="F73" s="78">
        <v>2.54</v>
      </c>
      <c r="G73" s="78">
        <v>2.54</v>
      </c>
      <c r="H73" s="78">
        <v>2.6</v>
      </c>
      <c r="I73">
        <v>32.99</v>
      </c>
      <c r="J73">
        <v>270.17</v>
      </c>
      <c r="K73">
        <v>100.52</v>
      </c>
      <c r="L73">
        <v>1.74</v>
      </c>
      <c r="M73">
        <v>7.05</v>
      </c>
      <c r="N73" s="135">
        <v>15.4</v>
      </c>
      <c r="O73" s="135">
        <v>8.74</v>
      </c>
      <c r="P73" s="135">
        <v>8.89</v>
      </c>
      <c r="Q73">
        <v>1.83</v>
      </c>
      <c r="R73">
        <v>11.02</v>
      </c>
      <c r="S73">
        <v>1.48</v>
      </c>
      <c r="T73">
        <v>45.76</v>
      </c>
      <c r="U73">
        <v>15.25</v>
      </c>
      <c r="V73">
        <v>15.26</v>
      </c>
      <c r="W73">
        <v>61.72</v>
      </c>
      <c r="X73">
        <v>12.34</v>
      </c>
      <c r="Y73">
        <v>18.329999999999998</v>
      </c>
      <c r="Z73">
        <v>10.95</v>
      </c>
      <c r="AA73">
        <v>13.33</v>
      </c>
      <c r="AB73">
        <v>6.67</v>
      </c>
      <c r="AC73">
        <v>8.0500000000000007</v>
      </c>
      <c r="AD73">
        <v>36.340000000000003</v>
      </c>
      <c r="AE73">
        <v>36.340000000000003</v>
      </c>
      <c r="AF73">
        <v>2.54</v>
      </c>
    </row>
    <row r="74" spans="1:32">
      <c r="A74" t="s">
        <v>116</v>
      </c>
      <c r="B74" s="75">
        <v>129.97</v>
      </c>
      <c r="C74" s="75">
        <v>86.63</v>
      </c>
      <c r="D74" s="135">
        <f t="shared" si="1"/>
        <v>13.68</v>
      </c>
      <c r="E74" s="75"/>
      <c r="F74" s="78">
        <v>1.63</v>
      </c>
      <c r="G74" s="78">
        <v>1.63</v>
      </c>
      <c r="H74" s="78">
        <v>1.67</v>
      </c>
      <c r="I74">
        <v>37.22</v>
      </c>
      <c r="J74">
        <v>270.17</v>
      </c>
      <c r="K74">
        <v>100.52</v>
      </c>
      <c r="L74">
        <v>1.74</v>
      </c>
      <c r="M74">
        <v>11.82</v>
      </c>
      <c r="N74" s="135">
        <v>6.53</v>
      </c>
      <c r="O74" s="135">
        <v>2.7</v>
      </c>
      <c r="P74" s="135">
        <v>4.45</v>
      </c>
      <c r="Q74">
        <v>1.83</v>
      </c>
      <c r="R74">
        <v>6.15</v>
      </c>
      <c r="S74">
        <v>1.48</v>
      </c>
      <c r="T74">
        <v>46.88</v>
      </c>
      <c r="U74">
        <v>15.63</v>
      </c>
      <c r="V74">
        <v>15.62</v>
      </c>
      <c r="W74">
        <v>39.450000000000003</v>
      </c>
      <c r="X74">
        <v>7.89</v>
      </c>
      <c r="Y74">
        <v>10.06</v>
      </c>
      <c r="Z74">
        <v>7.69</v>
      </c>
      <c r="AA74">
        <v>10</v>
      </c>
      <c r="AB74">
        <v>5</v>
      </c>
      <c r="AC74">
        <v>7.93</v>
      </c>
      <c r="AD74">
        <v>36.450000000000003</v>
      </c>
      <c r="AE74">
        <v>36.450000000000003</v>
      </c>
      <c r="AF74">
        <v>2.54</v>
      </c>
    </row>
    <row r="75" spans="1:32">
      <c r="A75" t="s">
        <v>117</v>
      </c>
      <c r="B75" s="75">
        <v>129.97</v>
      </c>
      <c r="C75" s="75">
        <v>86.63</v>
      </c>
      <c r="D75" s="135">
        <f t="shared" si="1"/>
        <v>0</v>
      </c>
      <c r="E75" s="75"/>
      <c r="F75" s="78">
        <v>0.87</v>
      </c>
      <c r="G75" s="78">
        <v>0.87</v>
      </c>
      <c r="H75" s="78">
        <v>0.89</v>
      </c>
      <c r="I75">
        <v>41.46</v>
      </c>
      <c r="J75">
        <v>270.17</v>
      </c>
      <c r="K75">
        <v>100.52</v>
      </c>
      <c r="L75">
        <v>1.74</v>
      </c>
      <c r="M75">
        <v>11.53</v>
      </c>
      <c r="N75" s="135">
        <v>0</v>
      </c>
      <c r="O75" s="135">
        <v>0</v>
      </c>
      <c r="P75" s="135">
        <v>0</v>
      </c>
      <c r="Q75">
        <v>1.83</v>
      </c>
      <c r="R75">
        <v>2.67</v>
      </c>
      <c r="S75">
        <v>1.48</v>
      </c>
      <c r="T75">
        <v>49.08</v>
      </c>
      <c r="U75">
        <v>16.36</v>
      </c>
      <c r="V75">
        <v>16.36</v>
      </c>
      <c r="W75">
        <v>36.06</v>
      </c>
      <c r="X75">
        <v>7.21</v>
      </c>
      <c r="Y75">
        <v>4.67</v>
      </c>
      <c r="Z75">
        <v>4.9400000000000004</v>
      </c>
      <c r="AA75">
        <v>6.67</v>
      </c>
      <c r="AB75">
        <v>3.33</v>
      </c>
      <c r="AC75">
        <v>7.96</v>
      </c>
      <c r="AD75">
        <v>36.1</v>
      </c>
      <c r="AE75">
        <v>36.1</v>
      </c>
      <c r="AF75">
        <v>2.54</v>
      </c>
    </row>
    <row r="76" spans="1:32">
      <c r="A76" t="s">
        <v>118</v>
      </c>
      <c r="B76" s="75">
        <v>129.97</v>
      </c>
      <c r="C76" s="75">
        <v>86.63</v>
      </c>
      <c r="D76" s="135">
        <f t="shared" si="1"/>
        <v>0</v>
      </c>
      <c r="E76" s="75"/>
      <c r="F76" s="78">
        <v>0.32</v>
      </c>
      <c r="G76" s="78">
        <v>0.32</v>
      </c>
      <c r="H76" s="78">
        <v>0.32</v>
      </c>
      <c r="I76">
        <v>57.67</v>
      </c>
      <c r="J76">
        <v>270.17</v>
      </c>
      <c r="K76">
        <v>100.52</v>
      </c>
      <c r="L76">
        <v>1.74</v>
      </c>
      <c r="M76">
        <v>11</v>
      </c>
      <c r="N76" s="135">
        <v>0</v>
      </c>
      <c r="O76" s="135">
        <v>0</v>
      </c>
      <c r="P76" s="135">
        <v>0</v>
      </c>
      <c r="Q76">
        <v>1.83</v>
      </c>
      <c r="R76">
        <v>0.87</v>
      </c>
      <c r="S76">
        <v>1.48</v>
      </c>
      <c r="T76">
        <v>50.68</v>
      </c>
      <c r="U76">
        <v>16.89</v>
      </c>
      <c r="V76">
        <v>16.89</v>
      </c>
      <c r="W76">
        <v>19.03</v>
      </c>
      <c r="X76">
        <v>3.8</v>
      </c>
      <c r="Y76">
        <v>0</v>
      </c>
      <c r="Z76">
        <v>2.72</v>
      </c>
      <c r="AA76">
        <v>3.33</v>
      </c>
      <c r="AB76">
        <v>1.67</v>
      </c>
      <c r="AC76">
        <v>8</v>
      </c>
      <c r="AD76">
        <v>35.840000000000003</v>
      </c>
      <c r="AE76">
        <v>35.840000000000003</v>
      </c>
      <c r="AF76">
        <v>2.54</v>
      </c>
    </row>
    <row r="77" spans="1:32">
      <c r="A77" t="s">
        <v>119</v>
      </c>
      <c r="B77" s="75">
        <v>129.97</v>
      </c>
      <c r="C77" s="75">
        <v>86.63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57.67</v>
      </c>
      <c r="J77">
        <v>270.17</v>
      </c>
      <c r="K77">
        <v>100.52</v>
      </c>
      <c r="L77">
        <v>1.74</v>
      </c>
      <c r="M77">
        <v>10.68</v>
      </c>
      <c r="N77" s="135">
        <v>0</v>
      </c>
      <c r="O77" s="135">
        <v>0</v>
      </c>
      <c r="P77" s="135">
        <v>0</v>
      </c>
      <c r="Q77">
        <v>1.83</v>
      </c>
      <c r="R77">
        <v>0.04</v>
      </c>
      <c r="S77">
        <v>1.48</v>
      </c>
      <c r="T77">
        <v>44.15</v>
      </c>
      <c r="U77">
        <v>14.72</v>
      </c>
      <c r="V77">
        <v>14.7</v>
      </c>
      <c r="W77">
        <v>6.54</v>
      </c>
      <c r="X77">
        <v>1.31</v>
      </c>
      <c r="Y77">
        <v>0</v>
      </c>
      <c r="Z77">
        <v>0.67</v>
      </c>
      <c r="AA77">
        <v>1.33</v>
      </c>
      <c r="AB77">
        <v>0.67</v>
      </c>
      <c r="AC77">
        <v>8.2200000000000006</v>
      </c>
      <c r="AD77">
        <v>29.82</v>
      </c>
      <c r="AE77">
        <v>29.82</v>
      </c>
      <c r="AF77">
        <v>2.54</v>
      </c>
    </row>
    <row r="78" spans="1:32">
      <c r="A78" t="s">
        <v>120</v>
      </c>
      <c r="B78" s="75">
        <v>129.97</v>
      </c>
      <c r="C78" s="75">
        <v>86.63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57.67</v>
      </c>
      <c r="J78">
        <v>270.17</v>
      </c>
      <c r="K78">
        <v>100.52</v>
      </c>
      <c r="L78">
        <v>1.74</v>
      </c>
      <c r="M78">
        <v>10.07</v>
      </c>
      <c r="N78" s="135">
        <v>0</v>
      </c>
      <c r="O78" s="135">
        <v>0</v>
      </c>
      <c r="P78" s="135">
        <v>0</v>
      </c>
      <c r="Q78">
        <v>1.83</v>
      </c>
      <c r="R78">
        <v>0</v>
      </c>
      <c r="S78">
        <v>1.48</v>
      </c>
      <c r="T78">
        <v>43.72</v>
      </c>
      <c r="U78">
        <v>14.57</v>
      </c>
      <c r="V78">
        <v>14.58</v>
      </c>
      <c r="W78">
        <v>0.64</v>
      </c>
      <c r="X78">
        <v>0.13</v>
      </c>
      <c r="Y78">
        <v>0</v>
      </c>
      <c r="Z78">
        <v>0.05</v>
      </c>
      <c r="AA78">
        <v>0.11</v>
      </c>
      <c r="AB78">
        <v>0.05</v>
      </c>
      <c r="AC78">
        <v>8.34</v>
      </c>
      <c r="AD78">
        <v>29.09</v>
      </c>
      <c r="AE78">
        <v>29.09</v>
      </c>
      <c r="AF78">
        <v>2.54</v>
      </c>
    </row>
    <row r="79" spans="1:32">
      <c r="A79" t="s">
        <v>121</v>
      </c>
      <c r="B79" s="75">
        <v>129.97</v>
      </c>
      <c r="C79" s="75">
        <v>86.63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57.67</v>
      </c>
      <c r="J79">
        <v>270.17</v>
      </c>
      <c r="K79">
        <v>100.52</v>
      </c>
      <c r="L79">
        <v>1.7</v>
      </c>
      <c r="M79">
        <v>9.4600000000000009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1.48</v>
      </c>
      <c r="T79">
        <v>43.6</v>
      </c>
      <c r="U79">
        <v>14.53</v>
      </c>
      <c r="V79">
        <v>14.54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8.2799999999999994</v>
      </c>
      <c r="AD79">
        <v>28.42</v>
      </c>
      <c r="AE79">
        <v>28.42</v>
      </c>
      <c r="AF79">
        <v>2.54</v>
      </c>
    </row>
    <row r="80" spans="1:32">
      <c r="A80" t="s">
        <v>122</v>
      </c>
      <c r="B80" s="75">
        <v>129.97</v>
      </c>
      <c r="C80" s="75">
        <v>86.63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57.67</v>
      </c>
      <c r="J80">
        <v>270.17</v>
      </c>
      <c r="K80">
        <v>100.52</v>
      </c>
      <c r="L80">
        <v>1.7</v>
      </c>
      <c r="M80">
        <v>8.4700000000000006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1.48</v>
      </c>
      <c r="T80">
        <v>43.63</v>
      </c>
      <c r="U80">
        <v>14.54</v>
      </c>
      <c r="V80">
        <v>14.54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8.2200000000000006</v>
      </c>
      <c r="AD80">
        <v>28.77</v>
      </c>
      <c r="AE80">
        <v>28.77</v>
      </c>
      <c r="AF80">
        <v>2.54</v>
      </c>
    </row>
    <row r="81" spans="1:32">
      <c r="A81" t="s">
        <v>123</v>
      </c>
      <c r="B81" s="75">
        <v>129.97</v>
      </c>
      <c r="C81" s="75">
        <v>86.63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57.67</v>
      </c>
      <c r="J81">
        <v>270.17</v>
      </c>
      <c r="K81">
        <v>100.52</v>
      </c>
      <c r="L81">
        <v>1.7</v>
      </c>
      <c r="M81">
        <v>7.66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1.48</v>
      </c>
      <c r="T81">
        <v>43.7</v>
      </c>
      <c r="U81">
        <v>14.57</v>
      </c>
      <c r="V81">
        <v>14.56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8.06</v>
      </c>
      <c r="AD81">
        <v>29.09</v>
      </c>
      <c r="AE81">
        <v>29.09</v>
      </c>
      <c r="AF81">
        <v>2.54</v>
      </c>
    </row>
    <row r="82" spans="1:32">
      <c r="A82" t="s">
        <v>124</v>
      </c>
      <c r="B82" s="75">
        <v>129.97</v>
      </c>
      <c r="C82" s="75">
        <v>86.63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57.67</v>
      </c>
      <c r="J82">
        <v>270.17</v>
      </c>
      <c r="K82">
        <v>100.52</v>
      </c>
      <c r="L82">
        <v>1.7</v>
      </c>
      <c r="M82">
        <v>6.85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1.48</v>
      </c>
      <c r="T82">
        <v>43.83</v>
      </c>
      <c r="U82">
        <v>14.61</v>
      </c>
      <c r="V82">
        <v>14.6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9.92</v>
      </c>
      <c r="AD82">
        <v>29.71</v>
      </c>
      <c r="AE82">
        <v>29.71</v>
      </c>
      <c r="AF82">
        <v>2.54</v>
      </c>
    </row>
    <row r="83" spans="1:32">
      <c r="A83" t="s">
        <v>125</v>
      </c>
      <c r="B83" s="75">
        <v>129.97</v>
      </c>
      <c r="C83" s="75">
        <v>86.63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57.67</v>
      </c>
      <c r="J83">
        <v>270.17</v>
      </c>
      <c r="K83">
        <v>100.52</v>
      </c>
      <c r="L83">
        <v>1.7</v>
      </c>
      <c r="M83">
        <v>6.99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1.48</v>
      </c>
      <c r="T83">
        <v>46.63</v>
      </c>
      <c r="U83">
        <v>15.54</v>
      </c>
      <c r="V83">
        <v>15.55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9.92</v>
      </c>
      <c r="AD83">
        <v>33.06</v>
      </c>
      <c r="AE83">
        <v>33.06</v>
      </c>
      <c r="AF83">
        <v>2.54</v>
      </c>
    </row>
    <row r="84" spans="1:32">
      <c r="A84" t="s">
        <v>126</v>
      </c>
      <c r="B84" s="75">
        <v>129.97</v>
      </c>
      <c r="C84" s="75">
        <v>86.63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57.67</v>
      </c>
      <c r="J84">
        <v>270.17</v>
      </c>
      <c r="K84">
        <v>100.52</v>
      </c>
      <c r="L84">
        <v>1.7</v>
      </c>
      <c r="M84">
        <v>6.86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1.48</v>
      </c>
      <c r="T84">
        <v>46.68</v>
      </c>
      <c r="U84">
        <v>15.56</v>
      </c>
      <c r="V84">
        <v>15.55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9.85</v>
      </c>
      <c r="AD84">
        <v>32.880000000000003</v>
      </c>
      <c r="AE84">
        <v>32.880000000000003</v>
      </c>
      <c r="AF84">
        <v>2.54</v>
      </c>
    </row>
    <row r="85" spans="1:32">
      <c r="A85" t="s">
        <v>127</v>
      </c>
      <c r="B85" s="75">
        <v>129.97</v>
      </c>
      <c r="C85" s="75">
        <v>86.63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57.67</v>
      </c>
      <c r="J85">
        <v>270.17</v>
      </c>
      <c r="K85">
        <v>100.52</v>
      </c>
      <c r="L85">
        <v>1.7</v>
      </c>
      <c r="M85">
        <v>6.95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1.48</v>
      </c>
      <c r="T85">
        <v>46.13</v>
      </c>
      <c r="U85">
        <v>15.38</v>
      </c>
      <c r="V85">
        <v>15.37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9.75</v>
      </c>
      <c r="AD85">
        <v>32.549999999999997</v>
      </c>
      <c r="AE85">
        <v>32.549999999999997</v>
      </c>
      <c r="AF85">
        <v>2.57</v>
      </c>
    </row>
    <row r="86" spans="1:32">
      <c r="A86" t="s">
        <v>128</v>
      </c>
      <c r="B86" s="75">
        <v>129.97</v>
      </c>
      <c r="C86" s="75">
        <v>86.63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57.67</v>
      </c>
      <c r="J86">
        <v>270.17</v>
      </c>
      <c r="K86">
        <v>100.52</v>
      </c>
      <c r="L86">
        <v>1.7</v>
      </c>
      <c r="M86">
        <v>6.88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1.48</v>
      </c>
      <c r="T86">
        <v>46.66</v>
      </c>
      <c r="U86">
        <v>15.55</v>
      </c>
      <c r="V86">
        <v>15.56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9.6300000000000008</v>
      </c>
      <c r="AD86">
        <v>32.119999999999997</v>
      </c>
      <c r="AE86">
        <v>32.119999999999997</v>
      </c>
      <c r="AF86">
        <v>2.57</v>
      </c>
    </row>
    <row r="87" spans="1:32">
      <c r="A87" t="s">
        <v>129</v>
      </c>
      <c r="B87" s="75">
        <v>129.97</v>
      </c>
      <c r="C87" s="75">
        <v>86.63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57.67</v>
      </c>
      <c r="J87">
        <v>270.17</v>
      </c>
      <c r="K87">
        <v>100.52</v>
      </c>
      <c r="L87">
        <v>1.62</v>
      </c>
      <c r="M87">
        <v>6.86</v>
      </c>
      <c r="N87" s="135">
        <v>0</v>
      </c>
      <c r="O87" s="135">
        <v>0</v>
      </c>
      <c r="P87" s="135">
        <v>0</v>
      </c>
      <c r="Q87">
        <v>1.68</v>
      </c>
      <c r="R87">
        <v>0</v>
      </c>
      <c r="S87">
        <v>1.43</v>
      </c>
      <c r="T87">
        <v>46.92</v>
      </c>
      <c r="U87">
        <v>15.64</v>
      </c>
      <c r="V87">
        <v>15.63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9.58</v>
      </c>
      <c r="AD87">
        <v>32.08</v>
      </c>
      <c r="AE87">
        <v>32.08</v>
      </c>
      <c r="AF87">
        <v>2.57</v>
      </c>
    </row>
    <row r="88" spans="1:32">
      <c r="A88" t="s">
        <v>130</v>
      </c>
      <c r="B88" s="75">
        <v>129.97</v>
      </c>
      <c r="C88" s="75">
        <v>86.63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57.67</v>
      </c>
      <c r="J88">
        <v>270.17</v>
      </c>
      <c r="K88">
        <v>100.52</v>
      </c>
      <c r="L88">
        <v>1.62</v>
      </c>
      <c r="M88">
        <v>6.95</v>
      </c>
      <c r="N88" s="135">
        <v>0</v>
      </c>
      <c r="O88" s="135">
        <v>0</v>
      </c>
      <c r="P88" s="135">
        <v>0</v>
      </c>
      <c r="Q88">
        <v>1.68</v>
      </c>
      <c r="R88">
        <v>0</v>
      </c>
      <c r="S88">
        <v>1.43</v>
      </c>
      <c r="T88">
        <v>47.29</v>
      </c>
      <c r="U88">
        <v>15.76</v>
      </c>
      <c r="V88">
        <v>15.77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9.64</v>
      </c>
      <c r="AD88">
        <v>32.549999999999997</v>
      </c>
      <c r="AE88">
        <v>32.549999999999997</v>
      </c>
      <c r="AF88">
        <v>2.57</v>
      </c>
    </row>
    <row r="89" spans="1:32">
      <c r="A89" t="s">
        <v>131</v>
      </c>
      <c r="B89" s="75">
        <v>129.97</v>
      </c>
      <c r="C89" s="75">
        <v>86.63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57.67</v>
      </c>
      <c r="J89">
        <v>270.17</v>
      </c>
      <c r="K89">
        <v>100.52</v>
      </c>
      <c r="L89">
        <v>1.39</v>
      </c>
      <c r="M89">
        <v>6.88</v>
      </c>
      <c r="N89" s="135">
        <v>0</v>
      </c>
      <c r="O89" s="135">
        <v>0</v>
      </c>
      <c r="P89" s="135">
        <v>0</v>
      </c>
      <c r="Q89">
        <v>1.68</v>
      </c>
      <c r="R89">
        <v>0</v>
      </c>
      <c r="S89">
        <v>1.43</v>
      </c>
      <c r="T89">
        <v>47.83</v>
      </c>
      <c r="U89">
        <v>15.94</v>
      </c>
      <c r="V89">
        <v>15.94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7.67</v>
      </c>
      <c r="AD89">
        <v>32.75</v>
      </c>
      <c r="AE89">
        <v>32.75</v>
      </c>
      <c r="AF89">
        <v>2.57</v>
      </c>
    </row>
    <row r="90" spans="1:32">
      <c r="A90" t="s">
        <v>132</v>
      </c>
      <c r="B90" s="75">
        <v>129.97</v>
      </c>
      <c r="C90" s="75">
        <v>86.63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57.67</v>
      </c>
      <c r="J90">
        <v>270.17</v>
      </c>
      <c r="K90">
        <v>100.52</v>
      </c>
      <c r="L90">
        <v>1.39</v>
      </c>
      <c r="M90">
        <v>6.95</v>
      </c>
      <c r="N90" s="135">
        <v>0</v>
      </c>
      <c r="O90" s="135">
        <v>0</v>
      </c>
      <c r="P90" s="135">
        <v>0</v>
      </c>
      <c r="Q90">
        <v>1.68</v>
      </c>
      <c r="R90">
        <v>0</v>
      </c>
      <c r="S90">
        <v>1.43</v>
      </c>
      <c r="T90">
        <v>46.21</v>
      </c>
      <c r="U90">
        <v>15.4</v>
      </c>
      <c r="V90">
        <v>15.41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7.74</v>
      </c>
      <c r="AD90">
        <v>33.29</v>
      </c>
      <c r="AE90">
        <v>33.29</v>
      </c>
      <c r="AF90">
        <v>2.57</v>
      </c>
    </row>
    <row r="91" spans="1:32">
      <c r="A91" t="s">
        <v>133</v>
      </c>
      <c r="B91" s="75">
        <v>129.97</v>
      </c>
      <c r="C91" s="75">
        <v>86.63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57.67</v>
      </c>
      <c r="J91">
        <v>270.17</v>
      </c>
      <c r="K91">
        <v>100.52</v>
      </c>
      <c r="L91">
        <v>1.55</v>
      </c>
      <c r="M91">
        <v>6.8</v>
      </c>
      <c r="N91" s="135">
        <v>0</v>
      </c>
      <c r="O91" s="135">
        <v>0</v>
      </c>
      <c r="P91" s="135">
        <v>0</v>
      </c>
      <c r="Q91">
        <v>1.6</v>
      </c>
      <c r="R91">
        <v>0</v>
      </c>
      <c r="S91">
        <v>1.43</v>
      </c>
      <c r="T91">
        <v>44.88</v>
      </c>
      <c r="U91">
        <v>14.96</v>
      </c>
      <c r="V91">
        <v>14.96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7.76</v>
      </c>
      <c r="AD91">
        <v>34.07</v>
      </c>
      <c r="AE91">
        <v>34.07</v>
      </c>
      <c r="AF91">
        <v>2.57</v>
      </c>
    </row>
    <row r="92" spans="1:32">
      <c r="A92" t="s">
        <v>134</v>
      </c>
      <c r="B92" s="75">
        <v>129.97</v>
      </c>
      <c r="C92" s="75">
        <v>86.63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57.67</v>
      </c>
      <c r="J92">
        <v>270.17</v>
      </c>
      <c r="K92">
        <v>100.52</v>
      </c>
      <c r="L92">
        <v>1.55</v>
      </c>
      <c r="M92">
        <v>6.97</v>
      </c>
      <c r="N92" s="135">
        <v>0</v>
      </c>
      <c r="O92" s="135">
        <v>0</v>
      </c>
      <c r="P92" s="135">
        <v>0</v>
      </c>
      <c r="Q92">
        <v>1.6</v>
      </c>
      <c r="R92">
        <v>0</v>
      </c>
      <c r="S92">
        <v>1.43</v>
      </c>
      <c r="T92">
        <v>44.3</v>
      </c>
      <c r="U92">
        <v>14.77</v>
      </c>
      <c r="V92">
        <v>14.75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7.82</v>
      </c>
      <c r="AD92">
        <v>34.909999999999997</v>
      </c>
      <c r="AE92">
        <v>34.909999999999997</v>
      </c>
      <c r="AF92">
        <v>2.57</v>
      </c>
    </row>
    <row r="93" spans="1:32">
      <c r="A93" t="s">
        <v>135</v>
      </c>
      <c r="B93" s="75">
        <v>129.97</v>
      </c>
      <c r="C93" s="75">
        <v>86.63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57.67</v>
      </c>
      <c r="J93">
        <v>270.17</v>
      </c>
      <c r="K93">
        <v>100.52</v>
      </c>
      <c r="L93">
        <v>1.55</v>
      </c>
      <c r="M93">
        <v>6.97</v>
      </c>
      <c r="N93" s="135">
        <v>0</v>
      </c>
      <c r="O93" s="135">
        <v>0</v>
      </c>
      <c r="P93" s="135">
        <v>0</v>
      </c>
      <c r="Q93">
        <v>1.6</v>
      </c>
      <c r="R93">
        <v>0</v>
      </c>
      <c r="S93">
        <v>1.43</v>
      </c>
      <c r="T93">
        <v>43.24</v>
      </c>
      <c r="U93">
        <v>14.41</v>
      </c>
      <c r="V93">
        <v>14.41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7.84</v>
      </c>
      <c r="AD93">
        <v>36.06</v>
      </c>
      <c r="AE93">
        <v>36.06</v>
      </c>
      <c r="AF93">
        <v>2.57</v>
      </c>
    </row>
    <row r="94" spans="1:32">
      <c r="A94" t="s">
        <v>136</v>
      </c>
      <c r="B94" s="75">
        <v>129.97</v>
      </c>
      <c r="C94" s="75">
        <v>86.63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57.67</v>
      </c>
      <c r="J94">
        <v>270.17</v>
      </c>
      <c r="K94">
        <v>100.52</v>
      </c>
      <c r="L94">
        <v>1.55</v>
      </c>
      <c r="M94">
        <v>6.93</v>
      </c>
      <c r="N94" s="135">
        <v>0</v>
      </c>
      <c r="O94" s="135">
        <v>0</v>
      </c>
      <c r="P94" s="135">
        <v>0</v>
      </c>
      <c r="Q94">
        <v>1.6</v>
      </c>
      <c r="R94">
        <v>0</v>
      </c>
      <c r="S94">
        <v>1.43</v>
      </c>
      <c r="T94">
        <v>32.299999999999997</v>
      </c>
      <c r="U94">
        <v>10.77</v>
      </c>
      <c r="V94">
        <v>10.75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</v>
      </c>
      <c r="AD94">
        <v>30.08</v>
      </c>
      <c r="AE94">
        <v>30.08</v>
      </c>
      <c r="AF94">
        <v>2.57</v>
      </c>
    </row>
    <row r="95" spans="1:32">
      <c r="A95" t="s">
        <v>137</v>
      </c>
      <c r="B95" s="75">
        <v>129.97</v>
      </c>
      <c r="C95" s="75">
        <v>86.63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57.67</v>
      </c>
      <c r="J95">
        <v>270.17</v>
      </c>
      <c r="K95">
        <v>100.52</v>
      </c>
      <c r="L95">
        <v>1.47</v>
      </c>
      <c r="M95">
        <v>6.99</v>
      </c>
      <c r="N95" s="135">
        <v>0</v>
      </c>
      <c r="O95" s="135">
        <v>0</v>
      </c>
      <c r="P95" s="135">
        <v>0</v>
      </c>
      <c r="Q95">
        <v>1.6</v>
      </c>
      <c r="R95">
        <v>0</v>
      </c>
      <c r="S95">
        <v>1.43</v>
      </c>
      <c r="T95">
        <v>32.54</v>
      </c>
      <c r="U95">
        <v>10.85</v>
      </c>
      <c r="V95">
        <v>10.83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6.09</v>
      </c>
      <c r="AD95">
        <v>30.77</v>
      </c>
      <c r="AE95">
        <v>30.77</v>
      </c>
      <c r="AF95">
        <v>2.57</v>
      </c>
    </row>
    <row r="96" spans="1:32">
      <c r="A96" t="s">
        <v>138</v>
      </c>
      <c r="B96" s="75">
        <v>129.97</v>
      </c>
      <c r="C96" s="75">
        <v>86.63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57.67</v>
      </c>
      <c r="J96">
        <v>270.17</v>
      </c>
      <c r="K96">
        <v>100.52</v>
      </c>
      <c r="L96">
        <v>1.47</v>
      </c>
      <c r="M96">
        <v>6.96</v>
      </c>
      <c r="N96" s="135">
        <v>0</v>
      </c>
      <c r="O96" s="135">
        <v>0</v>
      </c>
      <c r="P96" s="135">
        <v>0</v>
      </c>
      <c r="Q96">
        <v>1.6</v>
      </c>
      <c r="R96">
        <v>0</v>
      </c>
      <c r="S96">
        <v>1.43</v>
      </c>
      <c r="T96">
        <v>32.71</v>
      </c>
      <c r="U96">
        <v>10.9</v>
      </c>
      <c r="V96">
        <v>10.91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6.22</v>
      </c>
      <c r="AD96">
        <v>31.53</v>
      </c>
      <c r="AE96">
        <v>31.53</v>
      </c>
      <c r="AF96">
        <v>2.57</v>
      </c>
    </row>
    <row r="97" spans="1:36">
      <c r="A97" t="s">
        <v>139</v>
      </c>
      <c r="B97" s="75">
        <v>129.97</v>
      </c>
      <c r="C97" s="75">
        <v>86.63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57.67</v>
      </c>
      <c r="J97">
        <v>270.17</v>
      </c>
      <c r="K97">
        <v>100.52</v>
      </c>
      <c r="L97">
        <v>1.47</v>
      </c>
      <c r="M97">
        <v>6.89</v>
      </c>
      <c r="N97" s="135">
        <v>0</v>
      </c>
      <c r="O97" s="135">
        <v>0</v>
      </c>
      <c r="P97" s="135">
        <v>0</v>
      </c>
      <c r="Q97">
        <v>1.6</v>
      </c>
      <c r="R97">
        <v>0</v>
      </c>
      <c r="S97">
        <v>1.43</v>
      </c>
      <c r="T97">
        <v>33.090000000000003</v>
      </c>
      <c r="U97">
        <v>11.03</v>
      </c>
      <c r="V97">
        <v>11.02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6.32</v>
      </c>
      <c r="AD97">
        <v>31.88</v>
      </c>
      <c r="AE97">
        <v>31.88</v>
      </c>
      <c r="AF97">
        <v>2.57</v>
      </c>
    </row>
    <row r="98" spans="1:36">
      <c r="A98" t="s">
        <v>140</v>
      </c>
      <c r="B98" s="75">
        <v>129.97</v>
      </c>
      <c r="C98" s="75">
        <v>86.63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57.67</v>
      </c>
      <c r="J98">
        <v>270.17</v>
      </c>
      <c r="K98">
        <v>100.52</v>
      </c>
      <c r="L98">
        <v>1.47</v>
      </c>
      <c r="M98">
        <v>7</v>
      </c>
      <c r="N98" s="135">
        <v>0</v>
      </c>
      <c r="O98" s="135">
        <v>0</v>
      </c>
      <c r="P98" s="135">
        <v>0</v>
      </c>
      <c r="Q98">
        <v>1.6</v>
      </c>
      <c r="R98">
        <v>0</v>
      </c>
      <c r="S98">
        <v>1.43</v>
      </c>
      <c r="T98">
        <v>33.42</v>
      </c>
      <c r="U98">
        <v>11.14</v>
      </c>
      <c r="V98">
        <v>11.14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6.41</v>
      </c>
      <c r="AD98">
        <v>32.04</v>
      </c>
      <c r="AE98">
        <v>32.04</v>
      </c>
      <c r="AF98">
        <v>2.57</v>
      </c>
    </row>
    <row r="99" spans="1:36">
      <c r="A99" t="s">
        <v>141</v>
      </c>
      <c r="B99" s="75">
        <f>SUM(B3:B98)/4000</f>
        <v>3.0985024999999959</v>
      </c>
      <c r="C99" s="75">
        <f t="shared" ref="C99:L99" si="2">SUM(C3:C98)/4000</f>
        <v>2.0407200000000008</v>
      </c>
      <c r="D99" s="135">
        <f t="shared" ref="D99" si="3">SUM(D3:D98)/4000</f>
        <v>0.98768250000000046</v>
      </c>
      <c r="E99" s="75"/>
      <c r="F99" s="78">
        <f t="shared" si="2"/>
        <v>0.11121250000000005</v>
      </c>
      <c r="G99" s="78">
        <f t="shared" si="2"/>
        <v>0.11121250000000005</v>
      </c>
      <c r="H99" s="78">
        <f t="shared" si="2"/>
        <v>0.11399749999999999</v>
      </c>
      <c r="I99">
        <f t="shared" si="2"/>
        <v>1.068245000000001</v>
      </c>
      <c r="J99">
        <f t="shared" si="2"/>
        <v>6.4840799999999854</v>
      </c>
      <c r="K99">
        <f t="shared" si="2"/>
        <v>2.3828300000000038</v>
      </c>
      <c r="L99">
        <f t="shared" si="2"/>
        <v>3.7429999999999984E-2</v>
      </c>
      <c r="M99">
        <f t="shared" ref="M99:AB99" si="4">SUM(M3:M98)/4000</f>
        <v>0.14753500000000003</v>
      </c>
      <c r="N99" s="135">
        <f t="shared" si="4"/>
        <v>0.33899250000000003</v>
      </c>
      <c r="O99" s="135">
        <f t="shared" si="4"/>
        <v>0.32189500000000004</v>
      </c>
      <c r="P99" s="135">
        <f t="shared" si="4"/>
        <v>0.326795</v>
      </c>
      <c r="Q99">
        <f t="shared" si="4"/>
        <v>3.9080000000000031E-2</v>
      </c>
      <c r="R99">
        <f t="shared" si="4"/>
        <v>0.89519000000000004</v>
      </c>
      <c r="S99">
        <f t="shared" si="4"/>
        <v>3.5715000000000038E-2</v>
      </c>
      <c r="T99">
        <f t="shared" si="4"/>
        <v>0.89043499999999987</v>
      </c>
      <c r="U99">
        <f t="shared" si="4"/>
        <v>0.29680500000000004</v>
      </c>
      <c r="V99">
        <f t="shared" si="4"/>
        <v>0.29670500000000005</v>
      </c>
      <c r="W99">
        <f t="shared" si="4"/>
        <v>1.7623799999999994</v>
      </c>
      <c r="X99">
        <f t="shared" si="4"/>
        <v>0.3524799999999999</v>
      </c>
      <c r="Y99">
        <f t="shared" si="4"/>
        <v>0.59538250000000015</v>
      </c>
      <c r="Z99">
        <f t="shared" si="4"/>
        <v>0.37164250000000015</v>
      </c>
      <c r="AA99">
        <f t="shared" si="4"/>
        <v>0.69647500000000018</v>
      </c>
      <c r="AB99">
        <f t="shared" si="4"/>
        <v>0.34819499999999998</v>
      </c>
      <c r="AC99">
        <f t="shared" ref="AC99:AJ99" si="5">SUM(AC3:AC98)/4000</f>
        <v>0.15504750000000003</v>
      </c>
      <c r="AD99">
        <f t="shared" si="5"/>
        <v>0.66134000000000004</v>
      </c>
      <c r="AE99">
        <f t="shared" si="5"/>
        <v>0.66134000000000004</v>
      </c>
      <c r="AF99">
        <f t="shared" si="5"/>
        <v>6.1064999999999946E-2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45014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125</v>
      </c>
      <c r="C3" s="144">
        <f>'IDT-1 Calculation'!DG3</f>
        <v>-52.92</v>
      </c>
      <c r="D3" s="144">
        <f>'IDT-1 Calculation'!DH3</f>
        <v>0</v>
      </c>
      <c r="E3" s="144">
        <f>'IDT-1 Calculation'!DI3</f>
        <v>0</v>
      </c>
      <c r="F3" s="144">
        <f>'IDT-1 Calculation'!DJ3</f>
        <v>-72.08</v>
      </c>
      <c r="G3" s="145">
        <f>SUM(B3:F3)</f>
        <v>0</v>
      </c>
    </row>
    <row r="4" spans="1:7">
      <c r="A4" s="140" t="s">
        <v>46</v>
      </c>
      <c r="B4" s="136">
        <f>'IDT-1 Calculation'!DF4</f>
        <v>106</v>
      </c>
      <c r="C4" s="136">
        <f>'IDT-1 Calculation'!DG4</f>
        <v>-44.875999999999998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-61.124000000000002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91</v>
      </c>
      <c r="C5" s="136">
        <f>'IDT-1 Calculation'!DG5</f>
        <v>-38.526000000000003</v>
      </c>
      <c r="D5" s="136">
        <f>'IDT-1 Calculation'!DH5</f>
        <v>0</v>
      </c>
      <c r="E5" s="136">
        <f>'IDT-1 Calculation'!DI5</f>
        <v>0</v>
      </c>
      <c r="F5" s="136">
        <f>'IDT-1 Calculation'!DJ5</f>
        <v>-52.473999999999997</v>
      </c>
      <c r="G5" s="141">
        <f t="shared" si="0"/>
        <v>0</v>
      </c>
    </row>
    <row r="6" spans="1:7">
      <c r="A6" s="140" t="s">
        <v>48</v>
      </c>
      <c r="B6" s="136">
        <f>'IDT-1 Calculation'!DF6</f>
        <v>77</v>
      </c>
      <c r="C6" s="136">
        <f>'IDT-1 Calculation'!DG6</f>
        <v>-32.598999999999997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-44.401000000000003</v>
      </c>
      <c r="G6" s="141">
        <f t="shared" si="0"/>
        <v>0</v>
      </c>
    </row>
    <row r="7" spans="1:7">
      <c r="A7" s="140" t="s">
        <v>49</v>
      </c>
      <c r="B7" s="136">
        <f>'IDT-1 Calculation'!DF7</f>
        <v>61</v>
      </c>
      <c r="C7" s="136">
        <f>'IDT-1 Calculation'!DG7</f>
        <v>-25.824999999999999</v>
      </c>
      <c r="D7" s="136">
        <f>'IDT-1 Calculation'!DH7</f>
        <v>0</v>
      </c>
      <c r="E7" s="136">
        <f>'IDT-1 Calculation'!DI7</f>
        <v>0</v>
      </c>
      <c r="F7" s="136">
        <f>'IDT-1 Calculation'!DJ7</f>
        <v>-35.174999999999997</v>
      </c>
      <c r="G7" s="141">
        <f t="shared" si="0"/>
        <v>0</v>
      </c>
    </row>
    <row r="8" spans="1:7">
      <c r="A8" s="140" t="s">
        <v>50</v>
      </c>
      <c r="B8" s="136">
        <f>'IDT-1 Calculation'!DF8</f>
        <v>49</v>
      </c>
      <c r="C8" s="136">
        <f>'IDT-1 Calculation'!DG8</f>
        <v>-20.745000000000001</v>
      </c>
      <c r="D8" s="136">
        <f>'IDT-1 Calculation'!DH8</f>
        <v>0</v>
      </c>
      <c r="E8" s="136">
        <f>'IDT-1 Calculation'!DI8</f>
        <v>0</v>
      </c>
      <c r="F8" s="136">
        <f>'IDT-1 Calculation'!DJ8</f>
        <v>-28.254999999999999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30</v>
      </c>
      <c r="C9" s="136">
        <f>'IDT-1 Calculation'!DG9</f>
        <v>-12.701000000000001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-17.298999999999999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23</v>
      </c>
      <c r="C10" s="136">
        <f>'IDT-1 Calculation'!DG10</f>
        <v>-9.7370000000000001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-13.263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34</v>
      </c>
      <c r="C23" s="136">
        <f>'IDT-1 Calculation'!DG23</f>
        <v>-14.394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-19.606000000000002</v>
      </c>
      <c r="G23" s="141">
        <f t="shared" si="0"/>
        <v>0</v>
      </c>
    </row>
    <row r="24" spans="1:7">
      <c r="A24" s="140" t="s">
        <v>66</v>
      </c>
      <c r="B24" s="136">
        <f>'IDT-1 Calculation'!DF24</f>
        <v>57</v>
      </c>
      <c r="C24" s="136">
        <f>'IDT-1 Calculation'!DG24</f>
        <v>-24.132000000000001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-32.868000000000002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76</v>
      </c>
      <c r="C25" s="136">
        <f>'IDT-1 Calculation'!DG25</f>
        <v>-32.176000000000002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-43.823999999999998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103</v>
      </c>
      <c r="C26" s="136">
        <f>'IDT-1 Calculation'!DG26</f>
        <v>-43.606000000000002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-59.393999999999998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108</v>
      </c>
      <c r="C27" s="136">
        <f>'IDT-1 Calculation'!DG27</f>
        <v>-45.722999999999999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-62.277000000000001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95</v>
      </c>
      <c r="C28" s="136">
        <f>'IDT-1 Calculation'!DG28</f>
        <v>-40.219000000000001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-54.780999999999999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31</v>
      </c>
      <c r="C29" s="136">
        <f>'IDT-1 Calculation'!DG29</f>
        <v>-13.124000000000001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-17.876000000000001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</v>
      </c>
      <c r="C30" s="136">
        <f>'IDT-1 Calculation'!DG30</f>
        <v>-5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28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38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32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</v>
      </c>
      <c r="C70" s="136">
        <f>'IDT-1 Calculation'!DG70</f>
        <v>-10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30.234999999999999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-30.234999999999999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65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-65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5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</v>
      </c>
      <c r="C88" s="136">
        <f>'IDT-1 Calculation'!DG88</f>
        <v>-2.964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-4.0359999999999996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20</v>
      </c>
      <c r="C89" s="136">
        <f>'IDT-1 Calculation'!DG89</f>
        <v>-8.4670000000000005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-11.532999999999999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29</v>
      </c>
      <c r="C90" s="136">
        <f>'IDT-1 Calculation'!DG90</f>
        <v>-12.278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-16.722000000000001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18</v>
      </c>
      <c r="C93" s="136">
        <f>'IDT-1 Calculation'!DG93</f>
        <v>-7.6210000000000004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-10.379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176</v>
      </c>
      <c r="C94" s="136">
        <f>'IDT-1 Calculation'!DG94</f>
        <v>-20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-156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173</v>
      </c>
      <c r="C95" s="136">
        <f>'IDT-1 Calculation'!DG95</f>
        <v>-30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-143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153</v>
      </c>
      <c r="C96" s="136">
        <f>'IDT-1 Calculation'!DG96</f>
        <v>-40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-113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130</v>
      </c>
      <c r="C97" s="136">
        <f>'IDT-1 Calculation'!DG97</f>
        <v>-45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-85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112</v>
      </c>
      <c r="C98" s="149">
        <f>'IDT-1 Calculation'!DG98</f>
        <v>-47.417000000000002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-64.582999999999998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0.53230874999999989</v>
      </c>
      <c r="C99" s="152">
        <f>SUM(C3:C98)/4000</f>
        <v>-0.17001250000000001</v>
      </c>
      <c r="D99" s="152">
        <f>SUM(D3:D98)/4000</f>
        <v>0</v>
      </c>
      <c r="E99" s="152">
        <f>SUM(E3:E98)/4000</f>
        <v>0</v>
      </c>
      <c r="F99" s="152">
        <f>SUM(F3:F98)/4000</f>
        <v>-0.36229624999999999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45014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512.45070350543631</v>
      </c>
      <c r="L3">
        <v>6.3036081551710472</v>
      </c>
      <c r="M3">
        <v>62.922983345565449</v>
      </c>
      <c r="N3">
        <v>51.357703616645914</v>
      </c>
      <c r="O3">
        <v>72.48553227094763</v>
      </c>
      <c r="P3">
        <v>20.173103152279097</v>
      </c>
      <c r="Q3">
        <v>0</v>
      </c>
      <c r="R3">
        <v>18.372884505788647</v>
      </c>
      <c r="S3">
        <v>11.468338584510278</v>
      </c>
      <c r="T3">
        <v>0</v>
      </c>
      <c r="U3">
        <v>51.888244125739824</v>
      </c>
      <c r="V3">
        <v>6.2715126700766985</v>
      </c>
      <c r="W3">
        <v>19.53630396895657</v>
      </c>
      <c r="X3">
        <v>42.140557161772108</v>
      </c>
      <c r="Y3">
        <v>0</v>
      </c>
      <c r="Z3">
        <v>2.8856384220413274</v>
      </c>
      <c r="AA3">
        <v>0</v>
      </c>
      <c r="AB3">
        <v>0</v>
      </c>
      <c r="AC3">
        <v>0</v>
      </c>
      <c r="AD3">
        <v>0</v>
      </c>
      <c r="AE3">
        <v>7.3174958384470887</v>
      </c>
      <c r="AF3">
        <v>5.6692203402212478</v>
      </c>
      <c r="AG3">
        <v>0</v>
      </c>
      <c r="AH3">
        <v>0</v>
      </c>
      <c r="AI3">
        <v>0</v>
      </c>
      <c r="AJ3">
        <v>0</v>
      </c>
      <c r="AK3">
        <v>11.197416446983928</v>
      </c>
      <c r="AL3">
        <v>18.250497590056082</v>
      </c>
      <c r="AM3">
        <v>7.0328970899603416</v>
      </c>
      <c r="AN3">
        <v>0</v>
      </c>
      <c r="AO3">
        <v>0</v>
      </c>
      <c r="AP3">
        <v>0.28201205259862244</v>
      </c>
      <c r="AQ3">
        <v>0</v>
      </c>
      <c r="AR3">
        <v>23.089335283656855</v>
      </c>
      <c r="AS3">
        <v>14.39268713087038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40.357426625772895</v>
      </c>
      <c r="BB3">
        <f>SUM(B3:AZ3)-BA3</f>
        <v>925.13124863195242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512.45070350543631</v>
      </c>
      <c r="L4">
        <v>6.3036081551710472</v>
      </c>
      <c r="M4">
        <v>62.922983345565449</v>
      </c>
      <c r="N4">
        <v>51.357703616645914</v>
      </c>
      <c r="O4">
        <v>72.48553227094763</v>
      </c>
      <c r="P4">
        <v>20.173103152279097</v>
      </c>
      <c r="Q4">
        <v>0</v>
      </c>
      <c r="R4">
        <v>18.372884505788647</v>
      </c>
      <c r="S4">
        <v>11.468338584510278</v>
      </c>
      <c r="T4">
        <v>0</v>
      </c>
      <c r="U4">
        <v>51.888244125739824</v>
      </c>
      <c r="V4">
        <v>6.2715126700766985</v>
      </c>
      <c r="W4">
        <v>19.53630396895657</v>
      </c>
      <c r="X4">
        <v>42.140557161772108</v>
      </c>
      <c r="Y4">
        <v>0</v>
      </c>
      <c r="Z4">
        <v>2.8856384220413274</v>
      </c>
      <c r="AA4">
        <v>0</v>
      </c>
      <c r="AB4">
        <v>0</v>
      </c>
      <c r="AC4">
        <v>0</v>
      </c>
      <c r="AD4">
        <v>0</v>
      </c>
      <c r="AE4">
        <v>7.3174958384470887</v>
      </c>
      <c r="AF4">
        <v>5.6692203402212478</v>
      </c>
      <c r="AG4">
        <v>28.797035665518685</v>
      </c>
      <c r="AH4">
        <v>0</v>
      </c>
      <c r="AI4">
        <v>0</v>
      </c>
      <c r="AJ4">
        <v>0</v>
      </c>
      <c r="AK4">
        <v>11.197416446983928</v>
      </c>
      <c r="AL4">
        <v>18.250497590056082</v>
      </c>
      <c r="AM4">
        <v>7.0328970899603416</v>
      </c>
      <c r="AN4">
        <v>0</v>
      </c>
      <c r="AO4">
        <v>0</v>
      </c>
      <c r="AP4">
        <v>0.28201205259862244</v>
      </c>
      <c r="AQ4">
        <v>0</v>
      </c>
      <c r="AR4">
        <v>23.089335283656855</v>
      </c>
      <c r="AS4">
        <v>14.39268713087038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41.561142716591583</v>
      </c>
      <c r="BB4">
        <f t="shared" ref="BB4:BB67" si="0">SUM(B4:AZ4)-BA4</f>
        <v>952.72456820665241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512.45070350543631</v>
      </c>
      <c r="L5">
        <v>6.3036081551710472</v>
      </c>
      <c r="M5">
        <v>62.922983345565449</v>
      </c>
      <c r="N5">
        <v>51.357703616645914</v>
      </c>
      <c r="O5">
        <v>72.48553227094763</v>
      </c>
      <c r="P5">
        <v>20.173103152279097</v>
      </c>
      <c r="Q5">
        <v>0</v>
      </c>
      <c r="R5">
        <v>18.372884505788647</v>
      </c>
      <c r="S5">
        <v>11.468338584510278</v>
      </c>
      <c r="T5">
        <v>0</v>
      </c>
      <c r="U5">
        <v>51.888244125739824</v>
      </c>
      <c r="V5">
        <v>6.2715126700766985</v>
      </c>
      <c r="W5">
        <v>19.53630396895657</v>
      </c>
      <c r="X5">
        <v>42.140557161772108</v>
      </c>
      <c r="Y5">
        <v>0</v>
      </c>
      <c r="Z5">
        <v>2.8856384220413274</v>
      </c>
      <c r="AA5">
        <v>0</v>
      </c>
      <c r="AB5">
        <v>0</v>
      </c>
      <c r="AC5">
        <v>0</v>
      </c>
      <c r="AD5">
        <v>0</v>
      </c>
      <c r="AE5">
        <v>0</v>
      </c>
      <c r="AF5">
        <v>5.6692203402212478</v>
      </c>
      <c r="AG5">
        <v>28.797035665518685</v>
      </c>
      <c r="AH5">
        <v>0</v>
      </c>
      <c r="AI5">
        <v>0</v>
      </c>
      <c r="AJ5">
        <v>0</v>
      </c>
      <c r="AK5">
        <v>11.197416446983928</v>
      </c>
      <c r="AL5">
        <v>9.5597843777830693</v>
      </c>
      <c r="AM5">
        <v>7.0328970899603416</v>
      </c>
      <c r="AN5">
        <v>0</v>
      </c>
      <c r="AO5">
        <v>0</v>
      </c>
      <c r="AP5">
        <v>0.28201205259862244</v>
      </c>
      <c r="AQ5">
        <v>0</v>
      </c>
      <c r="AR5">
        <v>23.089335283656855</v>
      </c>
      <c r="AS5">
        <v>14.39268713087038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40.891999578271474</v>
      </c>
      <c r="BB5">
        <f t="shared" si="0"/>
        <v>937.38550229425243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512.45070350543631</v>
      </c>
      <c r="L6">
        <v>6.3036081551710472</v>
      </c>
      <c r="M6">
        <v>62.922983345565449</v>
      </c>
      <c r="N6">
        <v>51.357703616645914</v>
      </c>
      <c r="O6">
        <v>72.48553227094763</v>
      </c>
      <c r="P6">
        <v>20.173103152279097</v>
      </c>
      <c r="Q6">
        <v>0</v>
      </c>
      <c r="R6">
        <v>18.372884505788647</v>
      </c>
      <c r="S6">
        <v>11.468338584510278</v>
      </c>
      <c r="T6">
        <v>0</v>
      </c>
      <c r="U6">
        <v>51.888244125739824</v>
      </c>
      <c r="V6">
        <v>6.2715126700766985</v>
      </c>
      <c r="W6">
        <v>19.53630396895657</v>
      </c>
      <c r="X6">
        <v>42.140557161772108</v>
      </c>
      <c r="Y6">
        <v>0</v>
      </c>
      <c r="Z6">
        <v>2.8856384220413274</v>
      </c>
      <c r="AA6">
        <v>0</v>
      </c>
      <c r="AB6">
        <v>0</v>
      </c>
      <c r="AC6">
        <v>0</v>
      </c>
      <c r="AD6">
        <v>0</v>
      </c>
      <c r="AE6">
        <v>0</v>
      </c>
      <c r="AF6">
        <v>5.6692203402212478</v>
      </c>
      <c r="AG6">
        <v>28.797035665518685</v>
      </c>
      <c r="AH6">
        <v>0</v>
      </c>
      <c r="AI6">
        <v>0</v>
      </c>
      <c r="AJ6">
        <v>0</v>
      </c>
      <c r="AK6">
        <v>11.197416446983928</v>
      </c>
      <c r="AL6">
        <v>9.5597843777830693</v>
      </c>
      <c r="AM6">
        <v>7.0328970899603416</v>
      </c>
      <c r="AN6">
        <v>0</v>
      </c>
      <c r="AO6">
        <v>0</v>
      </c>
      <c r="AP6">
        <v>0.28201205259862244</v>
      </c>
      <c r="AQ6">
        <v>0</v>
      </c>
      <c r="AR6">
        <v>13.61055544395742</v>
      </c>
      <c r="AS6">
        <v>14.39268713087038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40.495786580972037</v>
      </c>
      <c r="BB6">
        <f t="shared" si="0"/>
        <v>928.30293545185236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512.45070350543631</v>
      </c>
      <c r="L7">
        <v>6.3036081551710472</v>
      </c>
      <c r="M7">
        <v>62.922983345565449</v>
      </c>
      <c r="N7">
        <v>51.357703616645914</v>
      </c>
      <c r="O7">
        <v>72.48553227094763</v>
      </c>
      <c r="P7">
        <v>20.173103152279097</v>
      </c>
      <c r="Q7">
        <v>0</v>
      </c>
      <c r="R7">
        <v>18.372884505788647</v>
      </c>
      <c r="S7">
        <v>11.468338584510278</v>
      </c>
      <c r="T7">
        <v>0</v>
      </c>
      <c r="U7">
        <v>51.888244125739824</v>
      </c>
      <c r="V7">
        <v>6.2715126700766985</v>
      </c>
      <c r="W7">
        <v>19.53630396895657</v>
      </c>
      <c r="X7">
        <v>56.237908515058457</v>
      </c>
      <c r="Y7">
        <v>0</v>
      </c>
      <c r="Z7">
        <v>2.8856384220413274</v>
      </c>
      <c r="AA7">
        <v>0</v>
      </c>
      <c r="AB7">
        <v>0</v>
      </c>
      <c r="AC7">
        <v>0</v>
      </c>
      <c r="AD7">
        <v>0</v>
      </c>
      <c r="AE7">
        <v>0</v>
      </c>
      <c r="AF7">
        <v>5.6692203402212478</v>
      </c>
      <c r="AG7">
        <v>28.797035665518685</v>
      </c>
      <c r="AH7">
        <v>0</v>
      </c>
      <c r="AI7">
        <v>0</v>
      </c>
      <c r="AJ7">
        <v>0</v>
      </c>
      <c r="AK7">
        <v>11.197416446983928</v>
      </c>
      <c r="AL7">
        <v>9.5597843777830693</v>
      </c>
      <c r="AM7">
        <v>7.0328970899603416</v>
      </c>
      <c r="AN7">
        <v>0</v>
      </c>
      <c r="AO7">
        <v>0</v>
      </c>
      <c r="AP7">
        <v>0.45121955917345025</v>
      </c>
      <c r="AQ7">
        <v>0</v>
      </c>
      <c r="AR7">
        <v>13.61055544395742</v>
      </c>
      <c r="AS7">
        <v>10.068957933625548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40.911396860869402</v>
      </c>
      <c r="BB7">
        <f t="shared" si="0"/>
        <v>937.83015483457143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512.45070350543631</v>
      </c>
      <c r="L8">
        <v>6.3036081551710472</v>
      </c>
      <c r="M8">
        <v>62.922983345565449</v>
      </c>
      <c r="N8">
        <v>51.357703616645914</v>
      </c>
      <c r="O8">
        <v>72.48553227094763</v>
      </c>
      <c r="P8">
        <v>20.173103152279097</v>
      </c>
      <c r="Q8">
        <v>0</v>
      </c>
      <c r="R8">
        <v>18.372884505788647</v>
      </c>
      <c r="S8">
        <v>11.468338584510278</v>
      </c>
      <c r="T8">
        <v>0</v>
      </c>
      <c r="U8">
        <v>51.888244125739824</v>
      </c>
      <c r="V8">
        <v>6.2715126700766985</v>
      </c>
      <c r="W8">
        <v>19.53630396895657</v>
      </c>
      <c r="X8">
        <v>56.237908515058457</v>
      </c>
      <c r="Y8">
        <v>0</v>
      </c>
      <c r="Z8">
        <v>2.8856384220413274</v>
      </c>
      <c r="AA8">
        <v>0</v>
      </c>
      <c r="AB8">
        <v>0</v>
      </c>
      <c r="AC8">
        <v>0</v>
      </c>
      <c r="AD8">
        <v>0</v>
      </c>
      <c r="AE8">
        <v>0</v>
      </c>
      <c r="AF8">
        <v>5.6692203402212478</v>
      </c>
      <c r="AG8">
        <v>28.797035665518685</v>
      </c>
      <c r="AH8">
        <v>0</v>
      </c>
      <c r="AI8">
        <v>0</v>
      </c>
      <c r="AJ8">
        <v>0</v>
      </c>
      <c r="AK8">
        <v>11.197416446983928</v>
      </c>
      <c r="AL8">
        <v>9.5597843777830693</v>
      </c>
      <c r="AM8">
        <v>7.0328970899603416</v>
      </c>
      <c r="AN8">
        <v>0</v>
      </c>
      <c r="AO8">
        <v>0</v>
      </c>
      <c r="AP8">
        <v>0.45121955917345025</v>
      </c>
      <c r="AQ8">
        <v>0</v>
      </c>
      <c r="AR8">
        <v>13.61055544395742</v>
      </c>
      <c r="AS8">
        <v>10.068957933625548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40.911396860869402</v>
      </c>
      <c r="BB8">
        <f t="shared" si="0"/>
        <v>937.83015483457143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512.45070350543631</v>
      </c>
      <c r="L9">
        <v>6.3037021006922922</v>
      </c>
      <c r="M9">
        <v>62.922983345565449</v>
      </c>
      <c r="N9">
        <v>51.357703616645914</v>
      </c>
      <c r="O9">
        <v>72.48553227094763</v>
      </c>
      <c r="P9">
        <v>20.173103152279097</v>
      </c>
      <c r="Q9">
        <v>0</v>
      </c>
      <c r="R9">
        <v>18.372884505788647</v>
      </c>
      <c r="S9">
        <v>11.468338584510278</v>
      </c>
      <c r="T9">
        <v>0</v>
      </c>
      <c r="U9">
        <v>51.888244125739824</v>
      </c>
      <c r="V9">
        <v>6.2715126700766985</v>
      </c>
      <c r="W9">
        <v>19.53630396895657</v>
      </c>
      <c r="X9">
        <v>43.675182279492361</v>
      </c>
      <c r="Y9">
        <v>0</v>
      </c>
      <c r="Z9">
        <v>2.8856384220413274</v>
      </c>
      <c r="AA9">
        <v>0</v>
      </c>
      <c r="AB9">
        <v>0</v>
      </c>
      <c r="AC9">
        <v>0</v>
      </c>
      <c r="AD9">
        <v>0</v>
      </c>
      <c r="AE9">
        <v>0</v>
      </c>
      <c r="AF9">
        <v>5.6692203402212478</v>
      </c>
      <c r="AG9">
        <v>28.797035665518685</v>
      </c>
      <c r="AH9">
        <v>0</v>
      </c>
      <c r="AI9">
        <v>0</v>
      </c>
      <c r="AJ9">
        <v>0</v>
      </c>
      <c r="AK9">
        <v>11.197416446983928</v>
      </c>
      <c r="AL9">
        <v>9.5597843777830693</v>
      </c>
      <c r="AM9">
        <v>7.0328970899603416</v>
      </c>
      <c r="AN9">
        <v>0</v>
      </c>
      <c r="AO9">
        <v>0</v>
      </c>
      <c r="AP9">
        <v>0.45121955917345025</v>
      </c>
      <c r="AQ9">
        <v>0</v>
      </c>
      <c r="AR9">
        <v>13.61055544395742</v>
      </c>
      <c r="AS9">
        <v>10.068957933625548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40.386278831145532</v>
      </c>
      <c r="BB9">
        <f t="shared" si="0"/>
        <v>925.79264057425041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512.45070350543631</v>
      </c>
      <c r="L10">
        <v>6.3037347634369194</v>
      </c>
      <c r="M10">
        <v>62.922983345565449</v>
      </c>
      <c r="N10">
        <v>51.357703616645914</v>
      </c>
      <c r="O10">
        <v>72.48553227094763</v>
      </c>
      <c r="P10">
        <v>20.173103152279097</v>
      </c>
      <c r="Q10">
        <v>0</v>
      </c>
      <c r="R10">
        <v>18.372884505788647</v>
      </c>
      <c r="S10">
        <v>11.468338584510278</v>
      </c>
      <c r="T10">
        <v>0</v>
      </c>
      <c r="U10">
        <v>51.888244125739824</v>
      </c>
      <c r="V10">
        <v>6.2715126700766985</v>
      </c>
      <c r="W10">
        <v>19.53630396895657</v>
      </c>
      <c r="X10">
        <v>43.675182279492361</v>
      </c>
      <c r="Y10">
        <v>0</v>
      </c>
      <c r="Z10">
        <v>2.8856384220413274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5.6692203402212478</v>
      </c>
      <c r="AG10">
        <v>28.797035665518685</v>
      </c>
      <c r="AH10">
        <v>0</v>
      </c>
      <c r="AI10">
        <v>0</v>
      </c>
      <c r="AJ10">
        <v>0</v>
      </c>
      <c r="AK10">
        <v>11.197416446983928</v>
      </c>
      <c r="AL10">
        <v>18.250497590056082</v>
      </c>
      <c r="AM10">
        <v>7.0328970899603416</v>
      </c>
      <c r="AN10">
        <v>0</v>
      </c>
      <c r="AO10">
        <v>0</v>
      </c>
      <c r="AP10">
        <v>0.45121955917345025</v>
      </c>
      <c r="AQ10">
        <v>0</v>
      </c>
      <c r="AR10">
        <v>13.61055544395742</v>
      </c>
      <c r="AS10">
        <v>10.068957933625548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40.749552008721267</v>
      </c>
      <c r="BB10">
        <f t="shared" si="0"/>
        <v>934.12011327169228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512.45070350543631</v>
      </c>
      <c r="L11">
        <v>6.3036788464413869</v>
      </c>
      <c r="M11">
        <v>62.922983345565449</v>
      </c>
      <c r="N11">
        <v>51.357703616645914</v>
      </c>
      <c r="O11">
        <v>72.48553227094763</v>
      </c>
      <c r="P11">
        <v>20.173103152279097</v>
      </c>
      <c r="Q11">
        <v>0</v>
      </c>
      <c r="R11">
        <v>18.372884505788647</v>
      </c>
      <c r="S11">
        <v>11.468338584510278</v>
      </c>
      <c r="T11">
        <v>0</v>
      </c>
      <c r="U11">
        <v>51.888244125739824</v>
      </c>
      <c r="V11">
        <v>6.2715126700766985</v>
      </c>
      <c r="W11">
        <v>19.53630396895657</v>
      </c>
      <c r="X11">
        <v>42.140557161772108</v>
      </c>
      <c r="Y11">
        <v>0</v>
      </c>
      <c r="Z11">
        <v>2.8856384220413274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5.6692203402212478</v>
      </c>
      <c r="AG11">
        <v>28.797035665518685</v>
      </c>
      <c r="AH11">
        <v>0</v>
      </c>
      <c r="AI11">
        <v>0</v>
      </c>
      <c r="AJ11">
        <v>0</v>
      </c>
      <c r="AK11">
        <v>11.197416446983928</v>
      </c>
      <c r="AL11">
        <v>61.704063651421123</v>
      </c>
      <c r="AM11">
        <v>7.0328970899603416</v>
      </c>
      <c r="AN11">
        <v>0</v>
      </c>
      <c r="AO11">
        <v>0</v>
      </c>
      <c r="AP11">
        <v>5.640250219160927E-2</v>
      </c>
      <c r="AQ11">
        <v>0</v>
      </c>
      <c r="AR11">
        <v>23.089335283656855</v>
      </c>
      <c r="AS11">
        <v>9.476666344395742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42.856713258723005</v>
      </c>
      <c r="BB11">
        <f t="shared" si="0"/>
        <v>982.42350824182768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512.45070350543631</v>
      </c>
      <c r="L12">
        <v>6.3037791538085219</v>
      </c>
      <c r="M12">
        <v>62.922983345565449</v>
      </c>
      <c r="N12">
        <v>51.357703616645914</v>
      </c>
      <c r="O12">
        <v>72.48553227094763</v>
      </c>
      <c r="P12">
        <v>20.173103152279097</v>
      </c>
      <c r="Q12">
        <v>0</v>
      </c>
      <c r="R12">
        <v>18.372884505788647</v>
      </c>
      <c r="S12">
        <v>11.468338584510278</v>
      </c>
      <c r="T12">
        <v>0</v>
      </c>
      <c r="U12">
        <v>51.888244125739824</v>
      </c>
      <c r="V12">
        <v>6.2715126700766985</v>
      </c>
      <c r="W12">
        <v>19.53630396895657</v>
      </c>
      <c r="X12">
        <v>42.140557161772108</v>
      </c>
      <c r="Y12">
        <v>0</v>
      </c>
      <c r="Z12">
        <v>2.8856384220413274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5.6692203402212478</v>
      </c>
      <c r="AG12">
        <v>28.797035665518685</v>
      </c>
      <c r="AH12">
        <v>0</v>
      </c>
      <c r="AI12">
        <v>0</v>
      </c>
      <c r="AJ12">
        <v>0</v>
      </c>
      <c r="AK12">
        <v>11.197416446983928</v>
      </c>
      <c r="AL12">
        <v>61.704063651421123</v>
      </c>
      <c r="AM12">
        <v>7.0328970899603416</v>
      </c>
      <c r="AN12">
        <v>0</v>
      </c>
      <c r="AO12">
        <v>0</v>
      </c>
      <c r="AP12">
        <v>5.640250219160927E-2</v>
      </c>
      <c r="AQ12">
        <v>0</v>
      </c>
      <c r="AR12">
        <v>23.089335283656855</v>
      </c>
      <c r="AS12">
        <v>9.476666344395742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42.856717451570944</v>
      </c>
      <c r="BB12">
        <f t="shared" si="0"/>
        <v>982.4236043563468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512.45070350543631</v>
      </c>
      <c r="L13">
        <v>6.3037791538085219</v>
      </c>
      <c r="M13">
        <v>62.922983345565449</v>
      </c>
      <c r="N13">
        <v>51.357703616645914</v>
      </c>
      <c r="O13">
        <v>72.48553227094763</v>
      </c>
      <c r="P13">
        <v>20.173103152279097</v>
      </c>
      <c r="Q13">
        <v>0</v>
      </c>
      <c r="R13">
        <v>18.372884505788647</v>
      </c>
      <c r="S13">
        <v>11.468338584510278</v>
      </c>
      <c r="T13">
        <v>0</v>
      </c>
      <c r="U13">
        <v>51.888244125739824</v>
      </c>
      <c r="V13">
        <v>6.2715126700766985</v>
      </c>
      <c r="W13">
        <v>19.53630396895657</v>
      </c>
      <c r="X13">
        <v>56.237908515058457</v>
      </c>
      <c r="Y13">
        <v>0</v>
      </c>
      <c r="Z13">
        <v>2.8856384220413274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5.6692203402212478</v>
      </c>
      <c r="AG13">
        <v>28.797035665518685</v>
      </c>
      <c r="AH13">
        <v>0</v>
      </c>
      <c r="AI13">
        <v>0</v>
      </c>
      <c r="AJ13">
        <v>0</v>
      </c>
      <c r="AK13">
        <v>11.197416446983928</v>
      </c>
      <c r="AL13">
        <v>61.704063651421123</v>
      </c>
      <c r="AM13">
        <v>7.0328970899603416</v>
      </c>
      <c r="AN13">
        <v>0</v>
      </c>
      <c r="AO13">
        <v>0</v>
      </c>
      <c r="AP13">
        <v>5.640250219160927E-2</v>
      </c>
      <c r="AQ13">
        <v>0</v>
      </c>
      <c r="AR13">
        <v>23.089335283656855</v>
      </c>
      <c r="AS13">
        <v>10.068957933625548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43.470744526568112</v>
      </c>
      <c r="BB13">
        <f t="shared" si="0"/>
        <v>996.49922022386613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512.45070350543631</v>
      </c>
      <c r="L14">
        <v>6.3037791538085219</v>
      </c>
      <c r="M14">
        <v>62.922983345565449</v>
      </c>
      <c r="N14">
        <v>51.357703616645914</v>
      </c>
      <c r="O14">
        <v>72.48553227094763</v>
      </c>
      <c r="P14">
        <v>20.173103152279097</v>
      </c>
      <c r="Q14">
        <v>0</v>
      </c>
      <c r="R14">
        <v>18.372884505788647</v>
      </c>
      <c r="S14">
        <v>11.468338584510278</v>
      </c>
      <c r="T14">
        <v>0</v>
      </c>
      <c r="U14">
        <v>51.888244125739824</v>
      </c>
      <c r="V14">
        <v>6.2715126700766985</v>
      </c>
      <c r="W14">
        <v>19.53630396895657</v>
      </c>
      <c r="X14">
        <v>56.237908515058457</v>
      </c>
      <c r="Y14">
        <v>0</v>
      </c>
      <c r="Z14">
        <v>2.8856384220413274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5.6692203402212478</v>
      </c>
      <c r="AG14">
        <v>28.797035665518685</v>
      </c>
      <c r="AH14">
        <v>0</v>
      </c>
      <c r="AI14">
        <v>0</v>
      </c>
      <c r="AJ14">
        <v>0</v>
      </c>
      <c r="AK14">
        <v>11.197416446983928</v>
      </c>
      <c r="AL14">
        <v>61.704063651421123</v>
      </c>
      <c r="AM14">
        <v>7.0328970899603416</v>
      </c>
      <c r="AN14">
        <v>0</v>
      </c>
      <c r="AO14">
        <v>0</v>
      </c>
      <c r="AP14">
        <v>5.640250219160927E-2</v>
      </c>
      <c r="AQ14">
        <v>0</v>
      </c>
      <c r="AR14">
        <v>13.61055544395742</v>
      </c>
      <c r="AS14">
        <v>10.068957933625548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43.074531529268668</v>
      </c>
      <c r="BB14">
        <f t="shared" si="0"/>
        <v>987.41665338146584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437.05318578518552</v>
      </c>
      <c r="L15">
        <v>0</v>
      </c>
      <c r="M15">
        <v>62.922983345565449</v>
      </c>
      <c r="N15">
        <v>51.357703616645914</v>
      </c>
      <c r="O15">
        <v>72.48553227094763</v>
      </c>
      <c r="P15">
        <v>20.173103152279097</v>
      </c>
      <c r="Q15">
        <v>0</v>
      </c>
      <c r="R15">
        <v>18.372884505788647</v>
      </c>
      <c r="S15">
        <v>11.468338584510278</v>
      </c>
      <c r="T15">
        <v>0</v>
      </c>
      <c r="U15">
        <v>51.888244125739824</v>
      </c>
      <c r="V15">
        <v>6.2715126700766985</v>
      </c>
      <c r="W15">
        <v>19.53630396895657</v>
      </c>
      <c r="X15">
        <v>56.237908515058457</v>
      </c>
      <c r="Y15">
        <v>0</v>
      </c>
      <c r="Z15">
        <v>2.8856384220413274</v>
      </c>
      <c r="AA15">
        <v>0</v>
      </c>
      <c r="AB15">
        <v>0</v>
      </c>
      <c r="AC15">
        <v>0</v>
      </c>
      <c r="AD15">
        <v>0</v>
      </c>
      <c r="AE15">
        <v>7.3174958384470887</v>
      </c>
      <c r="AF15">
        <v>6.2223148002504693</v>
      </c>
      <c r="AG15">
        <v>28.797035665518685</v>
      </c>
      <c r="AH15">
        <v>0</v>
      </c>
      <c r="AI15">
        <v>0</v>
      </c>
      <c r="AJ15">
        <v>0</v>
      </c>
      <c r="AK15">
        <v>11.197416446983928</v>
      </c>
      <c r="AL15">
        <v>18.250497590056082</v>
      </c>
      <c r="AM15">
        <v>7.0328970899603416</v>
      </c>
      <c r="AN15">
        <v>0</v>
      </c>
      <c r="AO15">
        <v>0</v>
      </c>
      <c r="AP15">
        <v>5.640250219160927E-2</v>
      </c>
      <c r="AQ15">
        <v>0</v>
      </c>
      <c r="AR15">
        <v>13.61055544395742</v>
      </c>
      <c r="AS15">
        <v>10.068957933625548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38.172048933044223</v>
      </c>
      <c r="BB15">
        <f t="shared" si="0"/>
        <v>875.03486334074239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418.04791227141476</v>
      </c>
      <c r="L16">
        <v>0</v>
      </c>
      <c r="M16">
        <v>62.922983345565449</v>
      </c>
      <c r="N16">
        <v>51.357703616645914</v>
      </c>
      <c r="O16">
        <v>72.48553227094763</v>
      </c>
      <c r="P16">
        <v>20.173103152279097</v>
      </c>
      <c r="Q16">
        <v>0</v>
      </c>
      <c r="R16">
        <v>18.372884505788647</v>
      </c>
      <c r="S16">
        <v>11.468338584510278</v>
      </c>
      <c r="T16">
        <v>0</v>
      </c>
      <c r="U16">
        <v>51.888244125739824</v>
      </c>
      <c r="V16">
        <v>6.2715126700766985</v>
      </c>
      <c r="W16">
        <v>19.53630396895657</v>
      </c>
      <c r="X16">
        <v>56.237908515058457</v>
      </c>
      <c r="Y16">
        <v>0</v>
      </c>
      <c r="Z16">
        <v>2.8856384220413274</v>
      </c>
      <c r="AA16">
        <v>0</v>
      </c>
      <c r="AB16">
        <v>0</v>
      </c>
      <c r="AC16">
        <v>0</v>
      </c>
      <c r="AD16">
        <v>0</v>
      </c>
      <c r="AE16">
        <v>7.3174958384470887</v>
      </c>
      <c r="AF16">
        <v>6.2223148002504693</v>
      </c>
      <c r="AG16">
        <v>28.797035665518685</v>
      </c>
      <c r="AH16">
        <v>0</v>
      </c>
      <c r="AI16">
        <v>0</v>
      </c>
      <c r="AJ16">
        <v>0</v>
      </c>
      <c r="AK16">
        <v>11.197416446983928</v>
      </c>
      <c r="AL16">
        <v>18.250497590056082</v>
      </c>
      <c r="AM16">
        <v>7.0328970899603416</v>
      </c>
      <c r="AN16">
        <v>0</v>
      </c>
      <c r="AO16">
        <v>0</v>
      </c>
      <c r="AP16">
        <v>5.640250219160927E-2</v>
      </c>
      <c r="AQ16">
        <v>0</v>
      </c>
      <c r="AR16">
        <v>13.61055544395742</v>
      </c>
      <c r="AS16">
        <v>10.068957933625548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37.377628500168626</v>
      </c>
      <c r="BB16">
        <f t="shared" si="0"/>
        <v>856.82401025984734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451.13070627874947</v>
      </c>
      <c r="L17">
        <v>0</v>
      </c>
      <c r="M17">
        <v>62.922983345565449</v>
      </c>
      <c r="N17">
        <v>51.357703616645914</v>
      </c>
      <c r="O17">
        <v>72.48553227094763</v>
      </c>
      <c r="P17">
        <v>20.173103152279097</v>
      </c>
      <c r="Q17">
        <v>0</v>
      </c>
      <c r="R17">
        <v>18.372884505788647</v>
      </c>
      <c r="S17">
        <v>11.468338584510278</v>
      </c>
      <c r="T17">
        <v>0</v>
      </c>
      <c r="U17">
        <v>51.888244125739824</v>
      </c>
      <c r="V17">
        <v>6.2715126700766985</v>
      </c>
      <c r="W17">
        <v>19.53630396895657</v>
      </c>
      <c r="X17">
        <v>56.237908515058457</v>
      </c>
      <c r="Y17">
        <v>0</v>
      </c>
      <c r="Z17">
        <v>2.8856384220413274</v>
      </c>
      <c r="AA17">
        <v>0</v>
      </c>
      <c r="AB17">
        <v>0</v>
      </c>
      <c r="AC17">
        <v>0</v>
      </c>
      <c r="AD17">
        <v>0</v>
      </c>
      <c r="AE17">
        <v>7.3174958384470887</v>
      </c>
      <c r="AF17">
        <v>6.2223148002504693</v>
      </c>
      <c r="AG17">
        <v>28.797035665518685</v>
      </c>
      <c r="AH17">
        <v>0</v>
      </c>
      <c r="AI17">
        <v>0</v>
      </c>
      <c r="AJ17">
        <v>0</v>
      </c>
      <c r="AK17">
        <v>11.197416446983928</v>
      </c>
      <c r="AL17">
        <v>18.250497590056082</v>
      </c>
      <c r="AM17">
        <v>7.0328970899603416</v>
      </c>
      <c r="AN17">
        <v>0</v>
      </c>
      <c r="AO17">
        <v>0</v>
      </c>
      <c r="AP17">
        <v>5.640250219160927E-2</v>
      </c>
      <c r="AQ17">
        <v>0</v>
      </c>
      <c r="AR17">
        <v>17.013194419536628</v>
      </c>
      <c r="AS17">
        <v>10.068957933625548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38.902719598854432</v>
      </c>
      <c r="BB17">
        <f t="shared" si="0"/>
        <v>891.78435214407534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471.18027938540462</v>
      </c>
      <c r="L18">
        <v>0</v>
      </c>
      <c r="M18">
        <v>62.922983345565449</v>
      </c>
      <c r="N18">
        <v>51.357703616645914</v>
      </c>
      <c r="O18">
        <v>72.48553227094763</v>
      </c>
      <c r="P18">
        <v>20.173103152279097</v>
      </c>
      <c r="Q18">
        <v>0</v>
      </c>
      <c r="R18">
        <v>18.372884505788647</v>
      </c>
      <c r="S18">
        <v>11.468338584510278</v>
      </c>
      <c r="T18">
        <v>0</v>
      </c>
      <c r="U18">
        <v>51.888244125739824</v>
      </c>
      <c r="V18">
        <v>6.2715126700766985</v>
      </c>
      <c r="W18">
        <v>19.53630396895657</v>
      </c>
      <c r="X18">
        <v>56.237908515058457</v>
      </c>
      <c r="Y18">
        <v>0</v>
      </c>
      <c r="Z18">
        <v>2.8856384220413274</v>
      </c>
      <c r="AA18">
        <v>0</v>
      </c>
      <c r="AB18">
        <v>0</v>
      </c>
      <c r="AC18">
        <v>0</v>
      </c>
      <c r="AD18">
        <v>0</v>
      </c>
      <c r="AE18">
        <v>7.3174958384470887</v>
      </c>
      <c r="AF18">
        <v>6.2223148002504693</v>
      </c>
      <c r="AG18">
        <v>28.797035665518685</v>
      </c>
      <c r="AH18">
        <v>0</v>
      </c>
      <c r="AI18">
        <v>0</v>
      </c>
      <c r="AJ18">
        <v>0</v>
      </c>
      <c r="AK18">
        <v>11.197416446983928</v>
      </c>
      <c r="AL18">
        <v>18.250497590056082</v>
      </c>
      <c r="AM18">
        <v>7.0328970899603416</v>
      </c>
      <c r="AN18">
        <v>0</v>
      </c>
      <c r="AO18">
        <v>0</v>
      </c>
      <c r="AP18">
        <v>5.640250219160927E-2</v>
      </c>
      <c r="AQ18">
        <v>0</v>
      </c>
      <c r="AR18">
        <v>17.013194419536628</v>
      </c>
      <c r="AS18">
        <v>10.068957933625548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39.740791754712617</v>
      </c>
      <c r="BB18">
        <f t="shared" si="0"/>
        <v>910.99585309487236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512.45070350543631</v>
      </c>
      <c r="L19">
        <v>0</v>
      </c>
      <c r="M19">
        <v>62.922983345565449</v>
      </c>
      <c r="N19">
        <v>51.357703616645914</v>
      </c>
      <c r="O19">
        <v>72.48553227094763</v>
      </c>
      <c r="P19">
        <v>20.173103152279097</v>
      </c>
      <c r="Q19">
        <v>0</v>
      </c>
      <c r="R19">
        <v>18.372884505788647</v>
      </c>
      <c r="S19">
        <v>11.468338584510278</v>
      </c>
      <c r="T19">
        <v>0</v>
      </c>
      <c r="U19">
        <v>51.888244125739824</v>
      </c>
      <c r="V19">
        <v>6.2715126700766985</v>
      </c>
      <c r="W19">
        <v>17.332759661820756</v>
      </c>
      <c r="X19">
        <v>56.237908515058457</v>
      </c>
      <c r="Y19">
        <v>0</v>
      </c>
      <c r="Z19">
        <v>2.8856384220413274</v>
      </c>
      <c r="AA19">
        <v>0</v>
      </c>
      <c r="AB19">
        <v>0</v>
      </c>
      <c r="AC19">
        <v>0</v>
      </c>
      <c r="AD19">
        <v>0</v>
      </c>
      <c r="AE19">
        <v>7.3174958384470887</v>
      </c>
      <c r="AF19">
        <v>6.2223148002504693</v>
      </c>
      <c r="AG19">
        <v>28.797035665518685</v>
      </c>
      <c r="AH19">
        <v>0</v>
      </c>
      <c r="AI19">
        <v>0</v>
      </c>
      <c r="AJ19">
        <v>0</v>
      </c>
      <c r="AK19">
        <v>11.197416446983928</v>
      </c>
      <c r="AL19">
        <v>18.250497590056082</v>
      </c>
      <c r="AM19">
        <v>7.0328970899603416</v>
      </c>
      <c r="AN19">
        <v>0</v>
      </c>
      <c r="AO19">
        <v>0</v>
      </c>
      <c r="AP19">
        <v>5.640250219160927E-2</v>
      </c>
      <c r="AQ19">
        <v>0</v>
      </c>
      <c r="AR19">
        <v>17.013194419536628</v>
      </c>
      <c r="AS19">
        <v>10.068957933625548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41.373787330891673</v>
      </c>
      <c r="BB19">
        <f t="shared" si="0"/>
        <v>948.42973733158919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512.45070350543631</v>
      </c>
      <c r="L20">
        <v>0</v>
      </c>
      <c r="M20">
        <v>62.922983345565449</v>
      </c>
      <c r="N20">
        <v>51.357703616645914</v>
      </c>
      <c r="O20">
        <v>72.48553227094763</v>
      </c>
      <c r="P20">
        <v>20.173103152279097</v>
      </c>
      <c r="Q20">
        <v>0</v>
      </c>
      <c r="R20">
        <v>18.372884505788647</v>
      </c>
      <c r="S20">
        <v>11.468338584510278</v>
      </c>
      <c r="T20">
        <v>0</v>
      </c>
      <c r="U20">
        <v>51.888244125739824</v>
      </c>
      <c r="V20">
        <v>6.2715126700766985</v>
      </c>
      <c r="W20">
        <v>17.332759661820756</v>
      </c>
      <c r="X20">
        <v>56.237908515058457</v>
      </c>
      <c r="Y20">
        <v>0</v>
      </c>
      <c r="Z20">
        <v>2.8856384220413274</v>
      </c>
      <c r="AA20">
        <v>0</v>
      </c>
      <c r="AB20">
        <v>0</v>
      </c>
      <c r="AC20">
        <v>0</v>
      </c>
      <c r="AD20">
        <v>0</v>
      </c>
      <c r="AE20">
        <v>7.3174958384470887</v>
      </c>
      <c r="AF20">
        <v>6.2223148002504693</v>
      </c>
      <c r="AG20">
        <v>28.797035665518685</v>
      </c>
      <c r="AH20">
        <v>0</v>
      </c>
      <c r="AI20">
        <v>0</v>
      </c>
      <c r="AJ20">
        <v>0</v>
      </c>
      <c r="AK20">
        <v>11.197416446983928</v>
      </c>
      <c r="AL20">
        <v>18.250497590056082</v>
      </c>
      <c r="AM20">
        <v>7.0328970899603416</v>
      </c>
      <c r="AN20">
        <v>0</v>
      </c>
      <c r="AO20">
        <v>0</v>
      </c>
      <c r="AP20">
        <v>5.640250219160927E-2</v>
      </c>
      <c r="AQ20">
        <v>0</v>
      </c>
      <c r="AR20">
        <v>17.013194419536628</v>
      </c>
      <c r="AS20">
        <v>10.068957933625548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41.373787330891673</v>
      </c>
      <c r="BB20">
        <f t="shared" si="0"/>
        <v>948.42973733158919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512.45070350543631</v>
      </c>
      <c r="L21">
        <v>0</v>
      </c>
      <c r="M21">
        <v>62.922983345565449</v>
      </c>
      <c r="N21">
        <v>51.357703616645914</v>
      </c>
      <c r="O21">
        <v>72.48553227094763</v>
      </c>
      <c r="P21">
        <v>20.173103152279097</v>
      </c>
      <c r="Q21">
        <v>0</v>
      </c>
      <c r="R21">
        <v>18.372884505788647</v>
      </c>
      <c r="S21">
        <v>11.468338584510278</v>
      </c>
      <c r="T21">
        <v>0</v>
      </c>
      <c r="U21">
        <v>51.888244125739824</v>
      </c>
      <c r="V21">
        <v>6.2715126700766985</v>
      </c>
      <c r="W21">
        <v>17.332759661820756</v>
      </c>
      <c r="X21">
        <v>56.237908515058457</v>
      </c>
      <c r="Y21">
        <v>0</v>
      </c>
      <c r="Z21">
        <v>2.8856384220413274</v>
      </c>
      <c r="AA21">
        <v>0</v>
      </c>
      <c r="AB21">
        <v>0</v>
      </c>
      <c r="AC21">
        <v>0</v>
      </c>
      <c r="AD21">
        <v>0</v>
      </c>
      <c r="AE21">
        <v>7.3174958384470887</v>
      </c>
      <c r="AF21">
        <v>6.2223148002504693</v>
      </c>
      <c r="AG21">
        <v>28.797035665518685</v>
      </c>
      <c r="AH21">
        <v>0</v>
      </c>
      <c r="AI21">
        <v>0</v>
      </c>
      <c r="AJ21">
        <v>0</v>
      </c>
      <c r="AK21">
        <v>11.197416446983928</v>
      </c>
      <c r="AL21">
        <v>18.250497590056082</v>
      </c>
      <c r="AM21">
        <v>7.0328970899603416</v>
      </c>
      <c r="AN21">
        <v>0</v>
      </c>
      <c r="AO21">
        <v>0</v>
      </c>
      <c r="AP21">
        <v>5.640250219160927E-2</v>
      </c>
      <c r="AQ21">
        <v>0</v>
      </c>
      <c r="AR21">
        <v>17.013194419536628</v>
      </c>
      <c r="AS21">
        <v>10.068957933625548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41.373787330891673</v>
      </c>
      <c r="BB21">
        <f t="shared" si="0"/>
        <v>948.42973733158919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512.45070350543631</v>
      </c>
      <c r="L22">
        <v>0</v>
      </c>
      <c r="M22">
        <v>62.922983345565449</v>
      </c>
      <c r="N22">
        <v>51.357703616645914</v>
      </c>
      <c r="O22">
        <v>72.48553227094763</v>
      </c>
      <c r="P22">
        <v>20.173103152279097</v>
      </c>
      <c r="Q22">
        <v>0</v>
      </c>
      <c r="R22">
        <v>18.372884505788647</v>
      </c>
      <c r="S22">
        <v>11.468338584510278</v>
      </c>
      <c r="T22">
        <v>0</v>
      </c>
      <c r="U22">
        <v>51.888244125739824</v>
      </c>
      <c r="V22">
        <v>6.2715126700766985</v>
      </c>
      <c r="W22">
        <v>17.332759661820756</v>
      </c>
      <c r="X22">
        <v>56.237908515058457</v>
      </c>
      <c r="Y22">
        <v>0</v>
      </c>
      <c r="Z22">
        <v>2.8856384220413274</v>
      </c>
      <c r="AA22">
        <v>0</v>
      </c>
      <c r="AB22">
        <v>0</v>
      </c>
      <c r="AC22">
        <v>0</v>
      </c>
      <c r="AD22">
        <v>0</v>
      </c>
      <c r="AE22">
        <v>7.3174958384470887</v>
      </c>
      <c r="AF22">
        <v>6.2223148002504693</v>
      </c>
      <c r="AG22">
        <v>28.797035665518685</v>
      </c>
      <c r="AH22">
        <v>0</v>
      </c>
      <c r="AI22">
        <v>0</v>
      </c>
      <c r="AJ22">
        <v>0</v>
      </c>
      <c r="AK22">
        <v>11.197416446983928</v>
      </c>
      <c r="AL22">
        <v>18.250497590056082</v>
      </c>
      <c r="AM22">
        <v>7.0328970899603416</v>
      </c>
      <c r="AN22">
        <v>0</v>
      </c>
      <c r="AO22">
        <v>0</v>
      </c>
      <c r="AP22">
        <v>0</v>
      </c>
      <c r="AQ22">
        <v>0</v>
      </c>
      <c r="AR22">
        <v>17.013194419536628</v>
      </c>
      <c r="AS22">
        <v>10.068957933625548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41.371429706300063</v>
      </c>
      <c r="BB22">
        <f t="shared" si="0"/>
        <v>948.37569245398913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512.45070350543631</v>
      </c>
      <c r="L23">
        <v>6.3036081551710472</v>
      </c>
      <c r="M23">
        <v>62.922983345565449</v>
      </c>
      <c r="N23">
        <v>51.357703616645914</v>
      </c>
      <c r="O23">
        <v>72.48553227094763</v>
      </c>
      <c r="P23">
        <v>20.173103152279097</v>
      </c>
      <c r="Q23">
        <v>0</v>
      </c>
      <c r="R23">
        <v>18.372884505788647</v>
      </c>
      <c r="S23">
        <v>11.468338584510278</v>
      </c>
      <c r="T23">
        <v>0</v>
      </c>
      <c r="U23">
        <v>51.888244125739824</v>
      </c>
      <c r="V23">
        <v>6.2715126700766985</v>
      </c>
      <c r="W23">
        <v>17.16852846891133</v>
      </c>
      <c r="X23">
        <v>56.237908515058457</v>
      </c>
      <c r="Y23">
        <v>0</v>
      </c>
      <c r="Z23">
        <v>2.8856384220413274</v>
      </c>
      <c r="AA23">
        <v>6.1859339887288671</v>
      </c>
      <c r="AB23">
        <v>1.4861928345856814</v>
      </c>
      <c r="AC23">
        <v>4.3123654362346056</v>
      </c>
      <c r="AD23">
        <v>0</v>
      </c>
      <c r="AE23">
        <v>7.3174958384470887</v>
      </c>
      <c r="AF23">
        <v>6.2223148002504693</v>
      </c>
      <c r="AG23">
        <v>28.797035665518685</v>
      </c>
      <c r="AH23">
        <v>0</v>
      </c>
      <c r="AI23">
        <v>0</v>
      </c>
      <c r="AJ23">
        <v>0</v>
      </c>
      <c r="AK23">
        <v>11.197416446983928</v>
      </c>
      <c r="AL23">
        <v>18.250497590056082</v>
      </c>
      <c r="AM23">
        <v>7.0328970899603416</v>
      </c>
      <c r="AN23">
        <v>0</v>
      </c>
      <c r="AO23">
        <v>0</v>
      </c>
      <c r="AP23">
        <v>0</v>
      </c>
      <c r="AQ23">
        <v>0</v>
      </c>
      <c r="AR23">
        <v>23.089335283656855</v>
      </c>
      <c r="AS23">
        <v>14.39268713087038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42.563722008336804</v>
      </c>
      <c r="BB23">
        <f t="shared" si="0"/>
        <v>975.70713943512817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512.45070350543631</v>
      </c>
      <c r="L24">
        <v>6.3036081551710472</v>
      </c>
      <c r="M24">
        <v>62.922983345565449</v>
      </c>
      <c r="N24">
        <v>51.357703616645914</v>
      </c>
      <c r="O24">
        <v>72.48553227094763</v>
      </c>
      <c r="P24">
        <v>20.173103152279097</v>
      </c>
      <c r="Q24">
        <v>0</v>
      </c>
      <c r="R24">
        <v>18.372884505788647</v>
      </c>
      <c r="S24">
        <v>11.468338584510278</v>
      </c>
      <c r="T24">
        <v>0</v>
      </c>
      <c r="U24">
        <v>51.888244125739824</v>
      </c>
      <c r="V24">
        <v>6.2715126700766985</v>
      </c>
      <c r="W24">
        <v>17.16852846891133</v>
      </c>
      <c r="X24">
        <v>56.237908515058457</v>
      </c>
      <c r="Y24">
        <v>0</v>
      </c>
      <c r="Z24">
        <v>2.8856384220413274</v>
      </c>
      <c r="AA24">
        <v>6.1859339887288671</v>
      </c>
      <c r="AB24">
        <v>5.8258747342934658</v>
      </c>
      <c r="AC24">
        <v>4.3123654362346056</v>
      </c>
      <c r="AD24">
        <v>0</v>
      </c>
      <c r="AE24">
        <v>7.3174958384470887</v>
      </c>
      <c r="AF24">
        <v>6.2223148002504693</v>
      </c>
      <c r="AG24">
        <v>28.797035665518685</v>
      </c>
      <c r="AH24">
        <v>5.3090292571488202</v>
      </c>
      <c r="AI24">
        <v>0</v>
      </c>
      <c r="AJ24">
        <v>0</v>
      </c>
      <c r="AK24">
        <v>11.197416446983928</v>
      </c>
      <c r="AL24">
        <v>18.250497590056082</v>
      </c>
      <c r="AM24">
        <v>7.0328970899603416</v>
      </c>
      <c r="AN24">
        <v>0</v>
      </c>
      <c r="AO24">
        <v>0</v>
      </c>
      <c r="AP24">
        <v>0</v>
      </c>
      <c r="AQ24">
        <v>8.5359306228344831</v>
      </c>
      <c r="AR24">
        <v>23.089335283656855</v>
      </c>
      <c r="AS24">
        <v>14.39268713087038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43.323840034727901</v>
      </c>
      <c r="BB24">
        <f t="shared" si="0"/>
        <v>993.13166318842809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512.45070350543631</v>
      </c>
      <c r="L25">
        <v>6.3036081551710472</v>
      </c>
      <c r="M25">
        <v>62.922983345565449</v>
      </c>
      <c r="N25">
        <v>51.357703616645914</v>
      </c>
      <c r="O25">
        <v>72.48553227094763</v>
      </c>
      <c r="P25">
        <v>20.173103152279097</v>
      </c>
      <c r="Q25">
        <v>0</v>
      </c>
      <c r="R25">
        <v>18.372884505788647</v>
      </c>
      <c r="S25">
        <v>11.468338584510278</v>
      </c>
      <c r="T25">
        <v>0</v>
      </c>
      <c r="U25">
        <v>51.888244125739824</v>
      </c>
      <c r="V25">
        <v>6.2715126700766985</v>
      </c>
      <c r="W25">
        <v>14.431729792463761</v>
      </c>
      <c r="X25">
        <v>42.140557161772108</v>
      </c>
      <c r="Y25">
        <v>0</v>
      </c>
      <c r="Z25">
        <v>2.8856384220413274</v>
      </c>
      <c r="AA25">
        <v>6.1859339887288671</v>
      </c>
      <c r="AB25">
        <v>5.8258747342934658</v>
      </c>
      <c r="AC25">
        <v>4.3123654362346056</v>
      </c>
      <c r="AD25">
        <v>0</v>
      </c>
      <c r="AE25">
        <v>14.685299274055524</v>
      </c>
      <c r="AF25">
        <v>6.2223148002504693</v>
      </c>
      <c r="AG25">
        <v>28.797035665518685</v>
      </c>
      <c r="AH25">
        <v>9.2697336164683772</v>
      </c>
      <c r="AI25">
        <v>0</v>
      </c>
      <c r="AJ25">
        <v>0</v>
      </c>
      <c r="AK25">
        <v>11.197416446983928</v>
      </c>
      <c r="AL25">
        <v>18.250497590056082</v>
      </c>
      <c r="AM25">
        <v>7.0328970899603416</v>
      </c>
      <c r="AN25">
        <v>0</v>
      </c>
      <c r="AO25">
        <v>0</v>
      </c>
      <c r="AP25">
        <v>0</v>
      </c>
      <c r="AQ25">
        <v>17.071860544562721</v>
      </c>
      <c r="AR25">
        <v>23.089335283656855</v>
      </c>
      <c r="AS25">
        <v>14.39268713087038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43.450506060041256</v>
      </c>
      <c r="BB25">
        <f t="shared" si="0"/>
        <v>996.0352848500371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512.45070350543631</v>
      </c>
      <c r="L26">
        <v>6.3036081551710472</v>
      </c>
      <c r="M26">
        <v>62.922983345565449</v>
      </c>
      <c r="N26">
        <v>51.357703616645914</v>
      </c>
      <c r="O26">
        <v>72.48553227094763</v>
      </c>
      <c r="P26">
        <v>20.173103152279097</v>
      </c>
      <c r="Q26">
        <v>0</v>
      </c>
      <c r="R26">
        <v>18.372884505788647</v>
      </c>
      <c r="S26">
        <v>11.468338584510278</v>
      </c>
      <c r="T26">
        <v>0</v>
      </c>
      <c r="U26">
        <v>51.888244125739824</v>
      </c>
      <c r="V26">
        <v>6.2715126700766985</v>
      </c>
      <c r="W26">
        <v>14.431729792463761</v>
      </c>
      <c r="X26">
        <v>42.140557161772108</v>
      </c>
      <c r="Y26">
        <v>0</v>
      </c>
      <c r="Z26">
        <v>2.8856384220413274</v>
      </c>
      <c r="AA26">
        <v>12.371867977457734</v>
      </c>
      <c r="AB26">
        <v>5.8258747342934658</v>
      </c>
      <c r="AC26">
        <v>4.3123654362346056</v>
      </c>
      <c r="AD26">
        <v>0</v>
      </c>
      <c r="AE26">
        <v>14.685299274055524</v>
      </c>
      <c r="AF26">
        <v>6.2223148002504693</v>
      </c>
      <c r="AG26">
        <v>28.797035665518685</v>
      </c>
      <c r="AH26">
        <v>19.002953173137133</v>
      </c>
      <c r="AI26">
        <v>0</v>
      </c>
      <c r="AJ26">
        <v>0</v>
      </c>
      <c r="AK26">
        <v>11.197416446983928</v>
      </c>
      <c r="AL26">
        <v>18.250497590056082</v>
      </c>
      <c r="AM26">
        <v>7.0328970899603416</v>
      </c>
      <c r="AN26">
        <v>0</v>
      </c>
      <c r="AO26">
        <v>0</v>
      </c>
      <c r="AP26">
        <v>0</v>
      </c>
      <c r="AQ26">
        <v>25.607791167397199</v>
      </c>
      <c r="AR26">
        <v>13.61055544395742</v>
      </c>
      <c r="AS26">
        <v>14.39268713087038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44.076515580973918</v>
      </c>
      <c r="BB26">
        <f t="shared" si="0"/>
        <v>1010.3855796576371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512.45070350543631</v>
      </c>
      <c r="L27">
        <v>6.3036081551710472</v>
      </c>
      <c r="M27">
        <v>62.922983345565449</v>
      </c>
      <c r="N27">
        <v>51.357703616645914</v>
      </c>
      <c r="O27">
        <v>72.48553227094763</v>
      </c>
      <c r="P27">
        <v>20.173103152279097</v>
      </c>
      <c r="Q27">
        <v>0</v>
      </c>
      <c r="R27">
        <v>18.372884505788647</v>
      </c>
      <c r="S27">
        <v>11.468338584510278</v>
      </c>
      <c r="T27">
        <v>0</v>
      </c>
      <c r="U27">
        <v>51.888244125739824</v>
      </c>
      <c r="V27">
        <v>6.2715126700766985</v>
      </c>
      <c r="W27">
        <v>14.431729792463761</v>
      </c>
      <c r="X27">
        <v>45.845708185913793</v>
      </c>
      <c r="Y27">
        <v>0</v>
      </c>
      <c r="Z27">
        <v>2.8856384220413274</v>
      </c>
      <c r="AA27">
        <v>12.371867977457734</v>
      </c>
      <c r="AB27">
        <v>11.711197770611561</v>
      </c>
      <c r="AC27">
        <v>4.3123654362346056</v>
      </c>
      <c r="AD27">
        <v>0</v>
      </c>
      <c r="AE27">
        <v>14.685299274055524</v>
      </c>
      <c r="AF27">
        <v>6.2223148002504693</v>
      </c>
      <c r="AG27">
        <v>28.797035665518685</v>
      </c>
      <c r="AH27">
        <v>29.494606186182427</v>
      </c>
      <c r="AI27">
        <v>1.701733485597996</v>
      </c>
      <c r="AJ27">
        <v>0</v>
      </c>
      <c r="AK27">
        <v>11.197416446983928</v>
      </c>
      <c r="AL27">
        <v>18.250497590056082</v>
      </c>
      <c r="AM27">
        <v>7.0328970899603416</v>
      </c>
      <c r="AN27">
        <v>0</v>
      </c>
      <c r="AO27">
        <v>0</v>
      </c>
      <c r="AP27">
        <v>0</v>
      </c>
      <c r="AQ27">
        <v>25.607791167397199</v>
      </c>
      <c r="AR27">
        <v>13.61055544395742</v>
      </c>
      <c r="AS27">
        <v>14.39268713087038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44.987080952344428</v>
      </c>
      <c r="BB27">
        <f t="shared" si="0"/>
        <v>1031.2588748453693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512.45070350543631</v>
      </c>
      <c r="L28">
        <v>6.3036081551710472</v>
      </c>
      <c r="M28">
        <v>62.922983345565449</v>
      </c>
      <c r="N28">
        <v>51.357703616645914</v>
      </c>
      <c r="O28">
        <v>72.48553227094763</v>
      </c>
      <c r="P28">
        <v>20.173103152279097</v>
      </c>
      <c r="Q28">
        <v>0</v>
      </c>
      <c r="R28">
        <v>18.372884505788647</v>
      </c>
      <c r="S28">
        <v>11.468338584510278</v>
      </c>
      <c r="T28">
        <v>0</v>
      </c>
      <c r="U28">
        <v>51.888244125739824</v>
      </c>
      <c r="V28">
        <v>6.2715126700766985</v>
      </c>
      <c r="W28">
        <v>14.431729792463761</v>
      </c>
      <c r="X28">
        <v>42.140557161772108</v>
      </c>
      <c r="Y28">
        <v>0</v>
      </c>
      <c r="Z28">
        <v>5.7712773024420789</v>
      </c>
      <c r="AA28">
        <v>12.371867977457734</v>
      </c>
      <c r="AB28">
        <v>11.711197770611561</v>
      </c>
      <c r="AC28">
        <v>8.6247299768315582</v>
      </c>
      <c r="AD28">
        <v>4.0602416290962218</v>
      </c>
      <c r="AE28">
        <v>14.685299274055524</v>
      </c>
      <c r="AF28">
        <v>6.2223148002504693</v>
      </c>
      <c r="AG28">
        <v>28.797035665518685</v>
      </c>
      <c r="AH28">
        <v>41.629529817783343</v>
      </c>
      <c r="AI28">
        <v>7.3741775419536619</v>
      </c>
      <c r="AJ28">
        <v>0</v>
      </c>
      <c r="AK28">
        <v>11.197416446983928</v>
      </c>
      <c r="AL28">
        <v>18.250497590056082</v>
      </c>
      <c r="AM28">
        <v>7.0328970899603416</v>
      </c>
      <c r="AN28">
        <v>0</v>
      </c>
      <c r="AO28">
        <v>0</v>
      </c>
      <c r="AP28">
        <v>0</v>
      </c>
      <c r="AQ28">
        <v>25.607791167397199</v>
      </c>
      <c r="AR28">
        <v>13.61055544395742</v>
      </c>
      <c r="AS28">
        <v>9.7728119098309332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45.854037467746338</v>
      </c>
      <c r="BB28">
        <f t="shared" si="0"/>
        <v>1051.1325048228373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512.45070350543631</v>
      </c>
      <c r="L29">
        <v>6.3036081551710472</v>
      </c>
      <c r="M29">
        <v>62.922983345565449</v>
      </c>
      <c r="N29">
        <v>51.357703616645914</v>
      </c>
      <c r="O29">
        <v>72.48553227094763</v>
      </c>
      <c r="P29">
        <v>20.173103152279097</v>
      </c>
      <c r="Q29">
        <v>0</v>
      </c>
      <c r="R29">
        <v>18.372884505788647</v>
      </c>
      <c r="S29">
        <v>11.468338584510278</v>
      </c>
      <c r="T29">
        <v>0</v>
      </c>
      <c r="U29">
        <v>51.888244125739824</v>
      </c>
      <c r="V29">
        <v>6.2715126700766985</v>
      </c>
      <c r="W29">
        <v>14.431729792463761</v>
      </c>
      <c r="X29">
        <v>42.140557161772108</v>
      </c>
      <c r="Y29">
        <v>0</v>
      </c>
      <c r="Z29">
        <v>8.6569157244834063</v>
      </c>
      <c r="AA29">
        <v>12.371867977457734</v>
      </c>
      <c r="AB29">
        <v>17.620299235858898</v>
      </c>
      <c r="AC29">
        <v>12.950146197140471</v>
      </c>
      <c r="AD29">
        <v>8.1204832581924435</v>
      </c>
      <c r="AE29">
        <v>22.027948687121686</v>
      </c>
      <c r="AF29">
        <v>11.753261525464415</v>
      </c>
      <c r="AG29">
        <v>28.797035665518685</v>
      </c>
      <c r="AH29">
        <v>52.036912047797955</v>
      </c>
      <c r="AI29">
        <v>7.3741775419536619</v>
      </c>
      <c r="AJ29">
        <v>0</v>
      </c>
      <c r="AK29">
        <v>11.197416446983928</v>
      </c>
      <c r="AL29">
        <v>18.250497590056082</v>
      </c>
      <c r="AM29">
        <v>7.0328970899603416</v>
      </c>
      <c r="AN29">
        <v>0</v>
      </c>
      <c r="AO29">
        <v>0</v>
      </c>
      <c r="AP29">
        <v>0</v>
      </c>
      <c r="AQ29">
        <v>25.607791167397199</v>
      </c>
      <c r="AR29">
        <v>13.61055544395742</v>
      </c>
      <c r="AS29">
        <v>9.7728119098309332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47.545322988934885</v>
      </c>
      <c r="BB29">
        <f t="shared" si="0"/>
        <v>1089.9025954066369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512.45070350543631</v>
      </c>
      <c r="L30">
        <v>6.3036081551710472</v>
      </c>
      <c r="M30">
        <v>62.922983345565449</v>
      </c>
      <c r="N30">
        <v>51.357703616645914</v>
      </c>
      <c r="O30">
        <v>72.48553227094763</v>
      </c>
      <c r="P30">
        <v>20.173103152279097</v>
      </c>
      <c r="Q30">
        <v>0</v>
      </c>
      <c r="R30">
        <v>18.372884505788647</v>
      </c>
      <c r="S30">
        <v>11.468338584510278</v>
      </c>
      <c r="T30">
        <v>0</v>
      </c>
      <c r="U30">
        <v>51.888244125739824</v>
      </c>
      <c r="V30">
        <v>6.2715126700766985</v>
      </c>
      <c r="W30">
        <v>14.431729792463761</v>
      </c>
      <c r="X30">
        <v>42.140557161772108</v>
      </c>
      <c r="Y30">
        <v>0</v>
      </c>
      <c r="Z30">
        <v>8.6569157244834063</v>
      </c>
      <c r="AA30">
        <v>12.371867977457734</v>
      </c>
      <c r="AB30">
        <v>17.620299235858898</v>
      </c>
      <c r="AC30">
        <v>12.950146197140471</v>
      </c>
      <c r="AD30">
        <v>12.180724887288667</v>
      </c>
      <c r="AE30">
        <v>22.027948687121686</v>
      </c>
      <c r="AF30">
        <v>11.753261525464415</v>
      </c>
      <c r="AG30">
        <v>28.797035665518685</v>
      </c>
      <c r="AH30">
        <v>52.036912047797955</v>
      </c>
      <c r="AI30">
        <v>7.3741775419536619</v>
      </c>
      <c r="AJ30">
        <v>0</v>
      </c>
      <c r="AK30">
        <v>11.197416446983928</v>
      </c>
      <c r="AL30">
        <v>18.250497590056082</v>
      </c>
      <c r="AM30">
        <v>7.0328970899603416</v>
      </c>
      <c r="AN30">
        <v>0</v>
      </c>
      <c r="AO30">
        <v>0</v>
      </c>
      <c r="AP30">
        <v>0</v>
      </c>
      <c r="AQ30">
        <v>25.607791167397199</v>
      </c>
      <c r="AR30">
        <v>17.013194419536628</v>
      </c>
      <c r="AS30">
        <v>9.7728119098309332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47.857271398210315</v>
      </c>
      <c r="BB30">
        <f t="shared" si="0"/>
        <v>1097.0535276020371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512.45118645093464</v>
      </c>
      <c r="L31">
        <v>6.3036081551710472</v>
      </c>
      <c r="M31">
        <v>62.922983345565449</v>
      </c>
      <c r="N31">
        <v>51.357703616645914</v>
      </c>
      <c r="O31">
        <v>72.48553227094763</v>
      </c>
      <c r="P31">
        <v>20.173103152279097</v>
      </c>
      <c r="Q31">
        <v>0</v>
      </c>
      <c r="R31">
        <v>18.372884505788647</v>
      </c>
      <c r="S31">
        <v>11.468338584510278</v>
      </c>
      <c r="T31">
        <v>0</v>
      </c>
      <c r="U31">
        <v>51.888244125739824</v>
      </c>
      <c r="V31">
        <v>6.2715126700766985</v>
      </c>
      <c r="W31">
        <v>14.431729792463761</v>
      </c>
      <c r="X31">
        <v>42.140557161772108</v>
      </c>
      <c r="Y31">
        <v>0</v>
      </c>
      <c r="Z31">
        <v>8.6569157244834063</v>
      </c>
      <c r="AA31">
        <v>12.371867977457734</v>
      </c>
      <c r="AB31">
        <v>17.620299235858898</v>
      </c>
      <c r="AC31">
        <v>12.950146197140471</v>
      </c>
      <c r="AD31">
        <v>12.180724887288667</v>
      </c>
      <c r="AE31">
        <v>22.027948687121686</v>
      </c>
      <c r="AF31">
        <v>11.753261525464415</v>
      </c>
      <c r="AG31">
        <v>28.797035665518685</v>
      </c>
      <c r="AH31">
        <v>52.036912047797955</v>
      </c>
      <c r="AI31">
        <v>7.3741775419536619</v>
      </c>
      <c r="AJ31">
        <v>0</v>
      </c>
      <c r="AK31">
        <v>11.197416446983928</v>
      </c>
      <c r="AL31">
        <v>18.250497590056082</v>
      </c>
      <c r="AM31">
        <v>7.0328970899603416</v>
      </c>
      <c r="AN31">
        <v>0</v>
      </c>
      <c r="AO31">
        <v>0</v>
      </c>
      <c r="AP31">
        <v>0</v>
      </c>
      <c r="AQ31">
        <v>25.607791167397199</v>
      </c>
      <c r="AR31">
        <v>17.013194419536628</v>
      </c>
      <c r="AS31">
        <v>9.7728119098309332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47.857291585332149</v>
      </c>
      <c r="BB31">
        <f t="shared" si="0"/>
        <v>1097.0539903604135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512.45118645093464</v>
      </c>
      <c r="L32">
        <v>6.3036081551710472</v>
      </c>
      <c r="M32">
        <v>62.922983345565449</v>
      </c>
      <c r="N32">
        <v>51.357703616645914</v>
      </c>
      <c r="O32">
        <v>72.48553227094763</v>
      </c>
      <c r="P32">
        <v>20.173103152279097</v>
      </c>
      <c r="Q32">
        <v>0</v>
      </c>
      <c r="R32">
        <v>18.372884505788647</v>
      </c>
      <c r="S32">
        <v>11.468338584510278</v>
      </c>
      <c r="T32">
        <v>0</v>
      </c>
      <c r="U32">
        <v>51.888244125739824</v>
      </c>
      <c r="V32">
        <v>6.2715126700766985</v>
      </c>
      <c r="W32">
        <v>14.431729792463761</v>
      </c>
      <c r="X32">
        <v>42.140557161772108</v>
      </c>
      <c r="Y32">
        <v>0</v>
      </c>
      <c r="Z32">
        <v>8.6569157244834063</v>
      </c>
      <c r="AA32">
        <v>12.371867977457734</v>
      </c>
      <c r="AB32">
        <v>17.620299235858898</v>
      </c>
      <c r="AC32">
        <v>12.950146197140471</v>
      </c>
      <c r="AD32">
        <v>12.180724887288667</v>
      </c>
      <c r="AE32">
        <v>22.027948687121686</v>
      </c>
      <c r="AF32">
        <v>11.753261525464415</v>
      </c>
      <c r="AG32">
        <v>28.797035665518685</v>
      </c>
      <c r="AH32">
        <v>52.036912047797955</v>
      </c>
      <c r="AI32">
        <v>7.3741775419536619</v>
      </c>
      <c r="AJ32">
        <v>0</v>
      </c>
      <c r="AK32">
        <v>11.197416446983928</v>
      </c>
      <c r="AL32">
        <v>18.250497590056082</v>
      </c>
      <c r="AM32">
        <v>7.0328970899603416</v>
      </c>
      <c r="AN32">
        <v>0</v>
      </c>
      <c r="AO32">
        <v>0</v>
      </c>
      <c r="AP32">
        <v>0</v>
      </c>
      <c r="AQ32">
        <v>25.607791167397199</v>
      </c>
      <c r="AR32">
        <v>23.089335283656855</v>
      </c>
      <c r="AS32">
        <v>14.39268713087038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48.304385057691825</v>
      </c>
      <c r="BB32">
        <f t="shared" si="0"/>
        <v>1107.3029129732136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512.45118645093464</v>
      </c>
      <c r="L33">
        <v>6.3036081551710472</v>
      </c>
      <c r="M33">
        <v>62.922983345565449</v>
      </c>
      <c r="N33">
        <v>51.357703616645914</v>
      </c>
      <c r="O33">
        <v>72.48553227094763</v>
      </c>
      <c r="P33">
        <v>20.173103152279097</v>
      </c>
      <c r="Q33">
        <v>0</v>
      </c>
      <c r="R33">
        <v>18.372884505788647</v>
      </c>
      <c r="S33">
        <v>11.468338584510278</v>
      </c>
      <c r="T33">
        <v>0</v>
      </c>
      <c r="U33">
        <v>51.888244125739824</v>
      </c>
      <c r="V33">
        <v>6.2715126700766985</v>
      </c>
      <c r="W33">
        <v>14.431729792463761</v>
      </c>
      <c r="X33">
        <v>41.109509383743593</v>
      </c>
      <c r="Y33">
        <v>0</v>
      </c>
      <c r="Z33">
        <v>8.6569157244834063</v>
      </c>
      <c r="AA33">
        <v>12.371867977457734</v>
      </c>
      <c r="AB33">
        <v>17.620299235858898</v>
      </c>
      <c r="AC33">
        <v>12.950146197140471</v>
      </c>
      <c r="AD33">
        <v>12.180724887288667</v>
      </c>
      <c r="AE33">
        <v>22.027948687121686</v>
      </c>
      <c r="AF33">
        <v>11.753261525464415</v>
      </c>
      <c r="AG33">
        <v>28.797035665518685</v>
      </c>
      <c r="AH33">
        <v>52.036912047797955</v>
      </c>
      <c r="AI33">
        <v>7.3741775419536619</v>
      </c>
      <c r="AJ33">
        <v>0</v>
      </c>
      <c r="AK33">
        <v>11.197416446983928</v>
      </c>
      <c r="AL33">
        <v>18.250497590056082</v>
      </c>
      <c r="AM33">
        <v>7.0328970899603416</v>
      </c>
      <c r="AN33">
        <v>0</v>
      </c>
      <c r="AO33">
        <v>0</v>
      </c>
      <c r="AP33">
        <v>0.28201205259862244</v>
      </c>
      <c r="AQ33">
        <v>25.607791167397199</v>
      </c>
      <c r="AR33">
        <v>23.089335283656855</v>
      </c>
      <c r="AS33">
        <v>14.39268713087038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48.273075364368843</v>
      </c>
      <c r="BB33">
        <f t="shared" si="0"/>
        <v>1106.5851869411067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512.45118645093464</v>
      </c>
      <c r="L34">
        <v>6.3036081551710472</v>
      </c>
      <c r="M34">
        <v>62.922983345565449</v>
      </c>
      <c r="N34">
        <v>51.357703616645914</v>
      </c>
      <c r="O34">
        <v>72.48553227094763</v>
      </c>
      <c r="P34">
        <v>20.173103152279097</v>
      </c>
      <c r="Q34">
        <v>0</v>
      </c>
      <c r="R34">
        <v>18.372884505788647</v>
      </c>
      <c r="S34">
        <v>11.468338584510278</v>
      </c>
      <c r="T34">
        <v>0</v>
      </c>
      <c r="U34">
        <v>51.888244125739824</v>
      </c>
      <c r="V34">
        <v>6.2715126700766985</v>
      </c>
      <c r="W34">
        <v>14.431729792463761</v>
      </c>
      <c r="X34">
        <v>41.109509383743593</v>
      </c>
      <c r="Y34">
        <v>0</v>
      </c>
      <c r="Z34">
        <v>8.6569157244834063</v>
      </c>
      <c r="AA34">
        <v>12.371867977457734</v>
      </c>
      <c r="AB34">
        <v>17.620299235858898</v>
      </c>
      <c r="AC34">
        <v>12.950146197140471</v>
      </c>
      <c r="AD34">
        <v>12.180724887288667</v>
      </c>
      <c r="AE34">
        <v>22.027948687121686</v>
      </c>
      <c r="AF34">
        <v>11.753261525464415</v>
      </c>
      <c r="AG34">
        <v>28.797035665518685</v>
      </c>
      <c r="AH34">
        <v>52.036912047797955</v>
      </c>
      <c r="AI34">
        <v>1.701733485597996</v>
      </c>
      <c r="AJ34">
        <v>0</v>
      </c>
      <c r="AK34">
        <v>11.197416446983928</v>
      </c>
      <c r="AL34">
        <v>18.250497590056082</v>
      </c>
      <c r="AM34">
        <v>7.0328970899603416</v>
      </c>
      <c r="AN34">
        <v>0</v>
      </c>
      <c r="AO34">
        <v>0</v>
      </c>
      <c r="AP34">
        <v>0.28201205259862244</v>
      </c>
      <c r="AQ34">
        <v>25.607791167397199</v>
      </c>
      <c r="AR34">
        <v>23.089335283656855</v>
      </c>
      <c r="AS34">
        <v>14.39268713087038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48.035967202813175</v>
      </c>
      <c r="BB34">
        <f t="shared" si="0"/>
        <v>1101.1498510463066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512.45118645093464</v>
      </c>
      <c r="L35">
        <v>6.3037021006922922</v>
      </c>
      <c r="M35">
        <v>62.922983345565449</v>
      </c>
      <c r="N35">
        <v>51.357703616645914</v>
      </c>
      <c r="O35">
        <v>72.48553227094763</v>
      </c>
      <c r="P35">
        <v>20.173103152279097</v>
      </c>
      <c r="Q35">
        <v>0</v>
      </c>
      <c r="R35">
        <v>18.372884505788647</v>
      </c>
      <c r="S35">
        <v>11.468338584510278</v>
      </c>
      <c r="T35">
        <v>0</v>
      </c>
      <c r="U35">
        <v>51.888244125739824</v>
      </c>
      <c r="V35">
        <v>6.2715126700766985</v>
      </c>
      <c r="W35">
        <v>14.431729792463761</v>
      </c>
      <c r="X35">
        <v>41.109509383743593</v>
      </c>
      <c r="Y35">
        <v>0</v>
      </c>
      <c r="Z35">
        <v>8.6569157244834063</v>
      </c>
      <c r="AA35">
        <v>12.371867977457734</v>
      </c>
      <c r="AB35">
        <v>17.620299235858898</v>
      </c>
      <c r="AC35">
        <v>12.950146197140471</v>
      </c>
      <c r="AD35">
        <v>12.180724887288667</v>
      </c>
      <c r="AE35">
        <v>22.027948687121686</v>
      </c>
      <c r="AF35">
        <v>11.753261525464415</v>
      </c>
      <c r="AG35">
        <v>28.797035665518685</v>
      </c>
      <c r="AH35">
        <v>41.629529817783343</v>
      </c>
      <c r="AI35">
        <v>0</v>
      </c>
      <c r="AJ35">
        <v>0</v>
      </c>
      <c r="AK35">
        <v>11.197416446983928</v>
      </c>
      <c r="AL35">
        <v>18.250497590056082</v>
      </c>
      <c r="AM35">
        <v>7.0328970899603416</v>
      </c>
      <c r="AN35">
        <v>0</v>
      </c>
      <c r="AO35">
        <v>0</v>
      </c>
      <c r="AP35">
        <v>0.28201205259862244</v>
      </c>
      <c r="AQ35">
        <v>25.607791167397199</v>
      </c>
      <c r="AR35">
        <v>17.013194419536628</v>
      </c>
      <c r="AS35">
        <v>12.438124748904196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47.194126697136966</v>
      </c>
      <c r="BB35">
        <f t="shared" si="0"/>
        <v>1081.8519665358051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512.45118645093464</v>
      </c>
      <c r="L36">
        <v>6.3037347634369194</v>
      </c>
      <c r="M36">
        <v>62.922983345565449</v>
      </c>
      <c r="N36">
        <v>51.357703616645914</v>
      </c>
      <c r="O36">
        <v>72.48553227094763</v>
      </c>
      <c r="P36">
        <v>20.173103152279097</v>
      </c>
      <c r="Q36">
        <v>0</v>
      </c>
      <c r="R36">
        <v>18.372884505788647</v>
      </c>
      <c r="S36">
        <v>11.468338584510278</v>
      </c>
      <c r="T36">
        <v>0</v>
      </c>
      <c r="U36">
        <v>51.888244125739824</v>
      </c>
      <c r="V36">
        <v>6.2715126700766985</v>
      </c>
      <c r="W36">
        <v>14.431729792463761</v>
      </c>
      <c r="X36">
        <v>41.109509383743593</v>
      </c>
      <c r="Y36">
        <v>0</v>
      </c>
      <c r="Z36">
        <v>2.8856384220413274</v>
      </c>
      <c r="AA36">
        <v>12.371867977457734</v>
      </c>
      <c r="AB36">
        <v>17.620299235858898</v>
      </c>
      <c r="AC36">
        <v>8.6247299768315582</v>
      </c>
      <c r="AD36">
        <v>8.1204832581924435</v>
      </c>
      <c r="AE36">
        <v>14.685299274055524</v>
      </c>
      <c r="AF36">
        <v>5.6692203402212478</v>
      </c>
      <c r="AG36">
        <v>28.797035665518685</v>
      </c>
      <c r="AH36">
        <v>41.629529817783343</v>
      </c>
      <c r="AI36">
        <v>0</v>
      </c>
      <c r="AJ36">
        <v>0</v>
      </c>
      <c r="AK36">
        <v>11.197416446983928</v>
      </c>
      <c r="AL36">
        <v>9.5597843777830693</v>
      </c>
      <c r="AM36">
        <v>7.0328970899603416</v>
      </c>
      <c r="AN36">
        <v>0</v>
      </c>
      <c r="AO36">
        <v>0</v>
      </c>
      <c r="AP36">
        <v>0.28201205259862244</v>
      </c>
      <c r="AQ36">
        <v>25.607791167397199</v>
      </c>
      <c r="AR36">
        <v>17.013194419536628</v>
      </c>
      <c r="AS36">
        <v>12.438124748904196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45.677860693810132</v>
      </c>
      <c r="BB36">
        <f t="shared" si="0"/>
        <v>1047.093926239447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512.45118645093464</v>
      </c>
      <c r="L37">
        <v>6.3036018778058791</v>
      </c>
      <c r="M37">
        <v>62.922983345565449</v>
      </c>
      <c r="N37">
        <v>51.357703616645914</v>
      </c>
      <c r="O37">
        <v>72.48553227094763</v>
      </c>
      <c r="P37">
        <v>20.173103152279097</v>
      </c>
      <c r="Q37">
        <v>0</v>
      </c>
      <c r="R37">
        <v>18.372884505788647</v>
      </c>
      <c r="S37">
        <v>11.468338584510278</v>
      </c>
      <c r="T37">
        <v>0</v>
      </c>
      <c r="U37">
        <v>51.888244125739824</v>
      </c>
      <c r="V37">
        <v>6.2715126700766985</v>
      </c>
      <c r="W37">
        <v>14.431729792463761</v>
      </c>
      <c r="X37">
        <v>41.109509383743593</v>
      </c>
      <c r="Y37">
        <v>0</v>
      </c>
      <c r="Z37">
        <v>2.8856384220413274</v>
      </c>
      <c r="AA37">
        <v>6.1859339887288671</v>
      </c>
      <c r="AB37">
        <v>11.746865859945729</v>
      </c>
      <c r="AC37">
        <v>4.3123654362346056</v>
      </c>
      <c r="AD37">
        <v>4.0602416290962218</v>
      </c>
      <c r="AE37">
        <v>14.685299274055524</v>
      </c>
      <c r="AF37">
        <v>5.6692203402212478</v>
      </c>
      <c r="AG37">
        <v>28.797035665518685</v>
      </c>
      <c r="AH37">
        <v>31.222147138906283</v>
      </c>
      <c r="AI37">
        <v>0</v>
      </c>
      <c r="AJ37">
        <v>0</v>
      </c>
      <c r="AK37">
        <v>11.197416446983928</v>
      </c>
      <c r="AL37">
        <v>9.5597843777830693</v>
      </c>
      <c r="AM37">
        <v>7.0328970899603416</v>
      </c>
      <c r="AN37">
        <v>0</v>
      </c>
      <c r="AO37">
        <v>0</v>
      </c>
      <c r="AP37">
        <v>2.5381098484658731</v>
      </c>
      <c r="AQ37">
        <v>25.607791167397199</v>
      </c>
      <c r="AR37">
        <v>17.013194419536628</v>
      </c>
      <c r="AS37">
        <v>12.438124748904196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44.483074937345719</v>
      </c>
      <c r="BB37">
        <f t="shared" si="0"/>
        <v>1019.7053206929354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512.45118645093464</v>
      </c>
      <c r="L38">
        <v>6.3036018778058791</v>
      </c>
      <c r="M38">
        <v>62.922983345565449</v>
      </c>
      <c r="N38">
        <v>51.357703616645914</v>
      </c>
      <c r="O38">
        <v>72.48553227094763</v>
      </c>
      <c r="P38">
        <v>20.173103152279097</v>
      </c>
      <c r="Q38">
        <v>0</v>
      </c>
      <c r="R38">
        <v>18.372884505788647</v>
      </c>
      <c r="S38">
        <v>11.468338584510278</v>
      </c>
      <c r="T38">
        <v>0</v>
      </c>
      <c r="U38">
        <v>51.888244125739824</v>
      </c>
      <c r="V38">
        <v>6.2715126700766985</v>
      </c>
      <c r="W38">
        <v>14.431729792463761</v>
      </c>
      <c r="X38">
        <v>41.109509383743593</v>
      </c>
      <c r="Y38">
        <v>0</v>
      </c>
      <c r="Z38">
        <v>2.8856384220413274</v>
      </c>
      <c r="AA38">
        <v>0</v>
      </c>
      <c r="AB38">
        <v>5.8258747342934658</v>
      </c>
      <c r="AC38">
        <v>4.3123654362346056</v>
      </c>
      <c r="AD38">
        <v>0</v>
      </c>
      <c r="AE38">
        <v>14.685299274055524</v>
      </c>
      <c r="AF38">
        <v>0</v>
      </c>
      <c r="AG38">
        <v>28.797035665518685</v>
      </c>
      <c r="AH38">
        <v>31.222147138906283</v>
      </c>
      <c r="AI38">
        <v>0</v>
      </c>
      <c r="AJ38">
        <v>0</v>
      </c>
      <c r="AK38">
        <v>11.197416446983928</v>
      </c>
      <c r="AL38">
        <v>9.5597843777830693</v>
      </c>
      <c r="AM38">
        <v>7.0328970899603416</v>
      </c>
      <c r="AN38">
        <v>0</v>
      </c>
      <c r="AO38">
        <v>0</v>
      </c>
      <c r="AP38">
        <v>2.5381098484658731</v>
      </c>
      <c r="AQ38">
        <v>25.607791167397199</v>
      </c>
      <c r="AR38">
        <v>17.013194419536628</v>
      </c>
      <c r="AS38">
        <v>12.438124748904196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43.570313957247123</v>
      </c>
      <c r="BB38">
        <f t="shared" si="0"/>
        <v>998.78169458933542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512.45118645093464</v>
      </c>
      <c r="L39">
        <v>6.3037021006922922</v>
      </c>
      <c r="M39">
        <v>62.922983345565449</v>
      </c>
      <c r="N39">
        <v>51.357703616645914</v>
      </c>
      <c r="O39">
        <v>72.48553227094763</v>
      </c>
      <c r="P39">
        <v>20.173103152279097</v>
      </c>
      <c r="Q39">
        <v>0</v>
      </c>
      <c r="R39">
        <v>18.372884505788647</v>
      </c>
      <c r="S39">
        <v>11.468338584510278</v>
      </c>
      <c r="T39">
        <v>0</v>
      </c>
      <c r="U39">
        <v>51.888244125739824</v>
      </c>
      <c r="V39">
        <v>6.2715126700766985</v>
      </c>
      <c r="W39">
        <v>14.431729792463761</v>
      </c>
      <c r="X39">
        <v>41.109509383743593</v>
      </c>
      <c r="Y39">
        <v>0</v>
      </c>
      <c r="Z39">
        <v>2.8856384220413274</v>
      </c>
      <c r="AA39">
        <v>0</v>
      </c>
      <c r="AB39">
        <v>5.8258747342934658</v>
      </c>
      <c r="AC39">
        <v>4.3123654362346056</v>
      </c>
      <c r="AD39">
        <v>0</v>
      </c>
      <c r="AE39">
        <v>14.685299274055524</v>
      </c>
      <c r="AF39">
        <v>0</v>
      </c>
      <c r="AG39">
        <v>28.797035665518685</v>
      </c>
      <c r="AH39">
        <v>20.814764908891672</v>
      </c>
      <c r="AI39">
        <v>0</v>
      </c>
      <c r="AJ39">
        <v>0</v>
      </c>
      <c r="AK39">
        <v>11.197416446983928</v>
      </c>
      <c r="AL39">
        <v>9.5597843777830693</v>
      </c>
      <c r="AM39">
        <v>7.0328970899603416</v>
      </c>
      <c r="AN39">
        <v>0</v>
      </c>
      <c r="AO39">
        <v>0</v>
      </c>
      <c r="AP39">
        <v>2.5381098484658731</v>
      </c>
      <c r="AQ39">
        <v>25.607791167397199</v>
      </c>
      <c r="AR39">
        <v>17.013194419536628</v>
      </c>
      <c r="AS39">
        <v>11.845832701314967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43.110531761759937</v>
      </c>
      <c r="BB39">
        <f t="shared" si="0"/>
        <v>988.24190273010493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512.45118645093464</v>
      </c>
      <c r="L40">
        <v>6.3037240230153291</v>
      </c>
      <c r="M40">
        <v>62.922983345565449</v>
      </c>
      <c r="N40">
        <v>51.357703616645914</v>
      </c>
      <c r="O40">
        <v>72.48553227094763</v>
      </c>
      <c r="P40">
        <v>20.173103152279097</v>
      </c>
      <c r="Q40">
        <v>0</v>
      </c>
      <c r="R40">
        <v>18.372884505788647</v>
      </c>
      <c r="S40">
        <v>11.468338584510278</v>
      </c>
      <c r="T40">
        <v>0</v>
      </c>
      <c r="U40">
        <v>51.888244125739824</v>
      </c>
      <c r="V40">
        <v>6.2715126700766985</v>
      </c>
      <c r="W40">
        <v>14.431729792463761</v>
      </c>
      <c r="X40">
        <v>41.109509383743593</v>
      </c>
      <c r="Y40">
        <v>0</v>
      </c>
      <c r="Z40">
        <v>2.8856384220413274</v>
      </c>
      <c r="AA40">
        <v>0</v>
      </c>
      <c r="AB40">
        <v>5.8258747342934658</v>
      </c>
      <c r="AC40">
        <v>4.3123654362346056</v>
      </c>
      <c r="AD40">
        <v>0</v>
      </c>
      <c r="AE40">
        <v>14.685299274055524</v>
      </c>
      <c r="AF40">
        <v>0</v>
      </c>
      <c r="AG40">
        <v>28.797035665518685</v>
      </c>
      <c r="AH40">
        <v>10.40738223001461</v>
      </c>
      <c r="AI40">
        <v>0</v>
      </c>
      <c r="AJ40">
        <v>0</v>
      </c>
      <c r="AK40">
        <v>11.197416446983928</v>
      </c>
      <c r="AL40">
        <v>9.5597843777830693</v>
      </c>
      <c r="AM40">
        <v>7.0328970899603416</v>
      </c>
      <c r="AN40">
        <v>0</v>
      </c>
      <c r="AO40">
        <v>0</v>
      </c>
      <c r="AP40">
        <v>2.5381098484658731</v>
      </c>
      <c r="AQ40">
        <v>25.607791167397199</v>
      </c>
      <c r="AR40">
        <v>17.013194419536628</v>
      </c>
      <c r="AS40">
        <v>11.845832701314967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42.67550408213598</v>
      </c>
      <c r="BB40">
        <f t="shared" si="0"/>
        <v>978.26956965317504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512.45118645093464</v>
      </c>
      <c r="L41">
        <v>6.303694303979432</v>
      </c>
      <c r="M41">
        <v>62.922983345565449</v>
      </c>
      <c r="N41">
        <v>51.357703616645914</v>
      </c>
      <c r="O41">
        <v>72.48553227094763</v>
      </c>
      <c r="P41">
        <v>20.173103152279097</v>
      </c>
      <c r="Q41">
        <v>0</v>
      </c>
      <c r="R41">
        <v>18.372884505788647</v>
      </c>
      <c r="S41">
        <v>11.468338584510278</v>
      </c>
      <c r="T41">
        <v>0</v>
      </c>
      <c r="U41">
        <v>51.888244125739824</v>
      </c>
      <c r="V41">
        <v>6.2715126700766985</v>
      </c>
      <c r="W41">
        <v>19.53630396895657</v>
      </c>
      <c r="X41">
        <v>41.109509383743593</v>
      </c>
      <c r="Y41">
        <v>0</v>
      </c>
      <c r="Z41">
        <v>2.8856384220413274</v>
      </c>
      <c r="AA41">
        <v>0</v>
      </c>
      <c r="AB41">
        <v>5.8258747342934658</v>
      </c>
      <c r="AC41">
        <v>0</v>
      </c>
      <c r="AD41">
        <v>0</v>
      </c>
      <c r="AE41">
        <v>7.3174958384470887</v>
      </c>
      <c r="AF41">
        <v>0</v>
      </c>
      <c r="AG41">
        <v>28.797035665518685</v>
      </c>
      <c r="AH41">
        <v>0</v>
      </c>
      <c r="AI41">
        <v>0</v>
      </c>
      <c r="AJ41">
        <v>0</v>
      </c>
      <c r="AK41">
        <v>11.197416446983928</v>
      </c>
      <c r="AL41">
        <v>9.5597843777830693</v>
      </c>
      <c r="AM41">
        <v>7.0328970899603416</v>
      </c>
      <c r="AN41">
        <v>0</v>
      </c>
      <c r="AO41">
        <v>0</v>
      </c>
      <c r="AP41">
        <v>2.5381098484658731</v>
      </c>
      <c r="AQ41">
        <v>25.607791167397199</v>
      </c>
      <c r="AR41">
        <v>13.61055544395742</v>
      </c>
      <c r="AS41">
        <v>11.845832701314967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41.823384095220824</v>
      </c>
      <c r="BB41">
        <f t="shared" si="0"/>
        <v>958.73604402011028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512.45118645093464</v>
      </c>
      <c r="L42">
        <v>6.303694303979432</v>
      </c>
      <c r="M42">
        <v>62.922983345565449</v>
      </c>
      <c r="N42">
        <v>51.357703616645914</v>
      </c>
      <c r="O42">
        <v>72.48553227094763</v>
      </c>
      <c r="P42">
        <v>20.173103152279097</v>
      </c>
      <c r="Q42">
        <v>0</v>
      </c>
      <c r="R42">
        <v>18.372884505788647</v>
      </c>
      <c r="S42">
        <v>11.468338584510278</v>
      </c>
      <c r="T42">
        <v>0</v>
      </c>
      <c r="U42">
        <v>51.888244125739824</v>
      </c>
      <c r="V42">
        <v>6.2715126700766985</v>
      </c>
      <c r="W42">
        <v>19.53630396895657</v>
      </c>
      <c r="X42">
        <v>62.202034031429839</v>
      </c>
      <c r="Y42">
        <v>0</v>
      </c>
      <c r="Z42">
        <v>2.8856384220413274</v>
      </c>
      <c r="AA42">
        <v>0</v>
      </c>
      <c r="AB42">
        <v>5.8258747342934658</v>
      </c>
      <c r="AC42">
        <v>0</v>
      </c>
      <c r="AD42">
        <v>0</v>
      </c>
      <c r="AE42">
        <v>7.3174958384470887</v>
      </c>
      <c r="AF42">
        <v>0</v>
      </c>
      <c r="AG42">
        <v>28.797035665518685</v>
      </c>
      <c r="AH42">
        <v>0</v>
      </c>
      <c r="AI42">
        <v>0</v>
      </c>
      <c r="AJ42">
        <v>0</v>
      </c>
      <c r="AK42">
        <v>11.197416446983928</v>
      </c>
      <c r="AL42">
        <v>9.5597843777830693</v>
      </c>
      <c r="AM42">
        <v>7.0328970899603416</v>
      </c>
      <c r="AN42">
        <v>0</v>
      </c>
      <c r="AO42">
        <v>0</v>
      </c>
      <c r="AP42">
        <v>2.5381098484658731</v>
      </c>
      <c r="AQ42">
        <v>25.607791167397199</v>
      </c>
      <c r="AR42">
        <v>13.61055544395742</v>
      </c>
      <c r="AS42">
        <v>11.845832701314967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42.7050516254941</v>
      </c>
      <c r="BB42">
        <f t="shared" si="0"/>
        <v>978.94690113752335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512.56598520153955</v>
      </c>
      <c r="L43">
        <v>6.3036337251491146</v>
      </c>
      <c r="M43">
        <v>62.922983345565449</v>
      </c>
      <c r="N43">
        <v>51.357703616645914</v>
      </c>
      <c r="O43">
        <v>72.48553227094763</v>
      </c>
      <c r="P43">
        <v>20.173103152279097</v>
      </c>
      <c r="Q43">
        <v>0</v>
      </c>
      <c r="R43">
        <v>18.372884505788647</v>
      </c>
      <c r="S43">
        <v>11.468338584510278</v>
      </c>
      <c r="T43">
        <v>0</v>
      </c>
      <c r="U43">
        <v>51.888244125739824</v>
      </c>
      <c r="V43">
        <v>6.2715126700766985</v>
      </c>
      <c r="W43">
        <v>19.53630396895657</v>
      </c>
      <c r="X43">
        <v>62.202034031429839</v>
      </c>
      <c r="Y43">
        <v>0</v>
      </c>
      <c r="Z43">
        <v>2.8856384220413274</v>
      </c>
      <c r="AA43">
        <v>0</v>
      </c>
      <c r="AB43">
        <v>5.8258747342934658</v>
      </c>
      <c r="AC43">
        <v>0</v>
      </c>
      <c r="AD43">
        <v>0</v>
      </c>
      <c r="AE43">
        <v>7.3174958384470887</v>
      </c>
      <c r="AF43">
        <v>0</v>
      </c>
      <c r="AG43">
        <v>28.797035665518685</v>
      </c>
      <c r="AH43">
        <v>0</v>
      </c>
      <c r="AI43">
        <v>0</v>
      </c>
      <c r="AJ43">
        <v>0</v>
      </c>
      <c r="AK43">
        <v>11.197416446983928</v>
      </c>
      <c r="AL43">
        <v>9.5597843777830693</v>
      </c>
      <c r="AM43">
        <v>7.0328970899603416</v>
      </c>
      <c r="AN43">
        <v>0</v>
      </c>
      <c r="AO43">
        <v>0</v>
      </c>
      <c r="AP43">
        <v>0</v>
      </c>
      <c r="AQ43">
        <v>25.607791167397199</v>
      </c>
      <c r="AR43">
        <v>13.61055544395742</v>
      </c>
      <c r="AS43">
        <v>11.845832701314967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42.603754689408326</v>
      </c>
      <c r="BB43">
        <f t="shared" si="0"/>
        <v>976.6248263969178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512.56598520153955</v>
      </c>
      <c r="L44">
        <v>6.3036337251491146</v>
      </c>
      <c r="M44">
        <v>62.922983345565449</v>
      </c>
      <c r="N44">
        <v>51.357703616645914</v>
      </c>
      <c r="O44">
        <v>72.48553227094763</v>
      </c>
      <c r="P44">
        <v>20.173103152279097</v>
      </c>
      <c r="Q44">
        <v>0</v>
      </c>
      <c r="R44">
        <v>18.372884505788647</v>
      </c>
      <c r="S44">
        <v>11.468338584510278</v>
      </c>
      <c r="T44">
        <v>0</v>
      </c>
      <c r="U44">
        <v>51.888244125739824</v>
      </c>
      <c r="V44">
        <v>6.2715126700766985</v>
      </c>
      <c r="W44">
        <v>19.53630396895657</v>
      </c>
      <c r="X44">
        <v>62.202034031429839</v>
      </c>
      <c r="Y44">
        <v>0</v>
      </c>
      <c r="Z44">
        <v>2.8856384220413274</v>
      </c>
      <c r="AA44">
        <v>0</v>
      </c>
      <c r="AB44">
        <v>5.8258747342934658</v>
      </c>
      <c r="AC44">
        <v>0</v>
      </c>
      <c r="AD44">
        <v>0</v>
      </c>
      <c r="AE44">
        <v>7.3174958384470887</v>
      </c>
      <c r="AF44">
        <v>0</v>
      </c>
      <c r="AG44">
        <v>28.797035665518685</v>
      </c>
      <c r="AH44">
        <v>0</v>
      </c>
      <c r="AI44">
        <v>0</v>
      </c>
      <c r="AJ44">
        <v>0</v>
      </c>
      <c r="AK44">
        <v>11.197416446983928</v>
      </c>
      <c r="AL44">
        <v>9.5597843777830693</v>
      </c>
      <c r="AM44">
        <v>7.0328970899603416</v>
      </c>
      <c r="AN44">
        <v>0</v>
      </c>
      <c r="AO44">
        <v>0</v>
      </c>
      <c r="AP44">
        <v>0</v>
      </c>
      <c r="AQ44">
        <v>25.607791167397199</v>
      </c>
      <c r="AR44">
        <v>13.61055544395742</v>
      </c>
      <c r="AS44">
        <v>11.845832701314967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42.603754689408326</v>
      </c>
      <c r="BB44">
        <f t="shared" si="0"/>
        <v>976.6248263969178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512.45062959499489</v>
      </c>
      <c r="L45">
        <v>6.3035412360051026</v>
      </c>
      <c r="M45">
        <v>62.922983345565449</v>
      </c>
      <c r="N45">
        <v>51.357703616645914</v>
      </c>
      <c r="O45">
        <v>72.48553227094763</v>
      </c>
      <c r="P45">
        <v>20.173103152279097</v>
      </c>
      <c r="Q45">
        <v>0</v>
      </c>
      <c r="R45">
        <v>18.372884505788647</v>
      </c>
      <c r="S45">
        <v>11.469133302155285</v>
      </c>
      <c r="T45">
        <v>0</v>
      </c>
      <c r="U45">
        <v>51.888244125739824</v>
      </c>
      <c r="V45">
        <v>6.2715126700766985</v>
      </c>
      <c r="W45">
        <v>19.53630396895657</v>
      </c>
      <c r="X45">
        <v>62.202034031429839</v>
      </c>
      <c r="Y45">
        <v>0</v>
      </c>
      <c r="Z45">
        <v>2.8856384220413274</v>
      </c>
      <c r="AA45">
        <v>0</v>
      </c>
      <c r="AB45">
        <v>5.8258747342934658</v>
      </c>
      <c r="AC45">
        <v>0</v>
      </c>
      <c r="AD45">
        <v>0</v>
      </c>
      <c r="AE45">
        <v>7.3174958384470887</v>
      </c>
      <c r="AF45">
        <v>0</v>
      </c>
      <c r="AG45">
        <v>28.797035665518685</v>
      </c>
      <c r="AH45">
        <v>0</v>
      </c>
      <c r="AI45">
        <v>0</v>
      </c>
      <c r="AJ45">
        <v>0</v>
      </c>
      <c r="AK45">
        <v>11.197416446983928</v>
      </c>
      <c r="AL45">
        <v>9.5597843777830693</v>
      </c>
      <c r="AM45">
        <v>7.0328970899603416</v>
      </c>
      <c r="AN45">
        <v>0</v>
      </c>
      <c r="AO45">
        <v>0</v>
      </c>
      <c r="AP45">
        <v>0</v>
      </c>
      <c r="AQ45">
        <v>25.607791167397199</v>
      </c>
      <c r="AR45">
        <v>17.013194419536628</v>
      </c>
      <c r="AS45">
        <v>11.845832701314967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42.741192487385369</v>
      </c>
      <c r="BB45">
        <f t="shared" si="0"/>
        <v>979.77537419647638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512.45062959499489</v>
      </c>
      <c r="L46">
        <v>6.3035878687908298</v>
      </c>
      <c r="M46">
        <v>62.922983345565449</v>
      </c>
      <c r="N46">
        <v>51.357703616645914</v>
      </c>
      <c r="O46">
        <v>72.48553227094763</v>
      </c>
      <c r="P46">
        <v>20.173103152279097</v>
      </c>
      <c r="Q46">
        <v>0</v>
      </c>
      <c r="R46">
        <v>18.372884505788647</v>
      </c>
      <c r="S46">
        <v>11.469133302155285</v>
      </c>
      <c r="T46">
        <v>0</v>
      </c>
      <c r="U46">
        <v>51.888244125739824</v>
      </c>
      <c r="V46">
        <v>6.2715126700766985</v>
      </c>
      <c r="W46">
        <v>19.53630396895657</v>
      </c>
      <c r="X46">
        <v>62.202034031429839</v>
      </c>
      <c r="Y46">
        <v>0</v>
      </c>
      <c r="Z46">
        <v>2.8856384220413274</v>
      </c>
      <c r="AA46">
        <v>0</v>
      </c>
      <c r="AB46">
        <v>5.8258747342934658</v>
      </c>
      <c r="AC46">
        <v>0</v>
      </c>
      <c r="AD46">
        <v>0</v>
      </c>
      <c r="AE46">
        <v>7.3174958384470887</v>
      </c>
      <c r="AF46">
        <v>0</v>
      </c>
      <c r="AG46">
        <v>28.797035665518685</v>
      </c>
      <c r="AH46">
        <v>0</v>
      </c>
      <c r="AI46">
        <v>0</v>
      </c>
      <c r="AJ46">
        <v>0</v>
      </c>
      <c r="AK46">
        <v>11.197416446983928</v>
      </c>
      <c r="AL46">
        <v>18.250497590056082</v>
      </c>
      <c r="AM46">
        <v>7.0328970899603416</v>
      </c>
      <c r="AN46">
        <v>0</v>
      </c>
      <c r="AO46">
        <v>0</v>
      </c>
      <c r="AP46">
        <v>0</v>
      </c>
      <c r="AQ46">
        <v>17.071860544562721</v>
      </c>
      <c r="AR46">
        <v>17.013194419536628</v>
      </c>
      <c r="AS46">
        <v>11.845832701314967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42.747664348874352</v>
      </c>
      <c r="BB46">
        <f t="shared" si="0"/>
        <v>979.92373155721145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512.45379647181187</v>
      </c>
      <c r="L47">
        <v>6.3036602207828292</v>
      </c>
      <c r="M47">
        <v>62.922983345565449</v>
      </c>
      <c r="N47">
        <v>51.357703616645914</v>
      </c>
      <c r="O47">
        <v>72.48553227094763</v>
      </c>
      <c r="P47">
        <v>20.173103152279097</v>
      </c>
      <c r="Q47">
        <v>0</v>
      </c>
      <c r="R47">
        <v>18.372884505788647</v>
      </c>
      <c r="S47">
        <v>11.469133302155285</v>
      </c>
      <c r="T47">
        <v>0</v>
      </c>
      <c r="U47">
        <v>51.888244125739824</v>
      </c>
      <c r="V47">
        <v>6.2715126700766985</v>
      </c>
      <c r="W47">
        <v>19.53630396895657</v>
      </c>
      <c r="X47">
        <v>62.202034031429839</v>
      </c>
      <c r="Y47">
        <v>0</v>
      </c>
      <c r="Z47">
        <v>2.8856384220413274</v>
      </c>
      <c r="AA47">
        <v>0</v>
      </c>
      <c r="AB47">
        <v>0</v>
      </c>
      <c r="AC47">
        <v>0</v>
      </c>
      <c r="AD47">
        <v>0</v>
      </c>
      <c r="AE47">
        <v>7.3174958384470887</v>
      </c>
      <c r="AF47">
        <v>0</v>
      </c>
      <c r="AG47">
        <v>28.797035665518685</v>
      </c>
      <c r="AH47">
        <v>0</v>
      </c>
      <c r="AI47">
        <v>0</v>
      </c>
      <c r="AJ47">
        <v>0</v>
      </c>
      <c r="AK47">
        <v>11.197416446983928</v>
      </c>
      <c r="AL47">
        <v>61.704063651421123</v>
      </c>
      <c r="AM47">
        <v>7.0328970899603416</v>
      </c>
      <c r="AN47">
        <v>0</v>
      </c>
      <c r="AO47">
        <v>0</v>
      </c>
      <c r="AP47">
        <v>0</v>
      </c>
      <c r="AQ47">
        <v>16.627281365059488</v>
      </c>
      <c r="AR47">
        <v>17.013194419536628</v>
      </c>
      <c r="AS47">
        <v>11.845832701314967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44.302053836406863</v>
      </c>
      <c r="BB47">
        <f t="shared" si="0"/>
        <v>1015.5556934460562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512.45379647181187</v>
      </c>
      <c r="L48">
        <v>6.3036602207828292</v>
      </c>
      <c r="M48">
        <v>62.922983345565449</v>
      </c>
      <c r="N48">
        <v>51.357703616645914</v>
      </c>
      <c r="O48">
        <v>72.48553227094763</v>
      </c>
      <c r="P48">
        <v>20.173103152279097</v>
      </c>
      <c r="Q48">
        <v>0</v>
      </c>
      <c r="R48">
        <v>18.372884505788647</v>
      </c>
      <c r="S48">
        <v>11.469133302155285</v>
      </c>
      <c r="T48">
        <v>0</v>
      </c>
      <c r="U48">
        <v>51.888244125739824</v>
      </c>
      <c r="V48">
        <v>6.2715126700766985</v>
      </c>
      <c r="W48">
        <v>19.53630396895657</v>
      </c>
      <c r="X48">
        <v>62.202034031429839</v>
      </c>
      <c r="Y48">
        <v>0</v>
      </c>
      <c r="Z48">
        <v>2.8856384220413274</v>
      </c>
      <c r="AA48">
        <v>0</v>
      </c>
      <c r="AB48">
        <v>0</v>
      </c>
      <c r="AC48">
        <v>0</v>
      </c>
      <c r="AD48">
        <v>0</v>
      </c>
      <c r="AE48">
        <v>7.3174958384470887</v>
      </c>
      <c r="AF48">
        <v>0</v>
      </c>
      <c r="AG48">
        <v>28.797035665518685</v>
      </c>
      <c r="AH48">
        <v>0</v>
      </c>
      <c r="AI48">
        <v>0</v>
      </c>
      <c r="AJ48">
        <v>0</v>
      </c>
      <c r="AK48">
        <v>11.197416446983928</v>
      </c>
      <c r="AL48">
        <v>61.704063651421123</v>
      </c>
      <c r="AM48">
        <v>7.0328970899603416</v>
      </c>
      <c r="AN48">
        <v>0</v>
      </c>
      <c r="AO48">
        <v>0</v>
      </c>
      <c r="AP48">
        <v>0</v>
      </c>
      <c r="AQ48">
        <v>10.981118563974119</v>
      </c>
      <c r="AR48">
        <v>17.013194419536628</v>
      </c>
      <c r="AS48">
        <v>11.845832701314967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44.066044231321499</v>
      </c>
      <c r="BB48">
        <f t="shared" si="0"/>
        <v>1010.1455402500562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480.06584622761187</v>
      </c>
      <c r="L49">
        <v>0</v>
      </c>
      <c r="M49">
        <v>62.922983345565449</v>
      </c>
      <c r="N49">
        <v>51.357703616645914</v>
      </c>
      <c r="O49">
        <v>72.48553227094763</v>
      </c>
      <c r="P49">
        <v>20.173103152279097</v>
      </c>
      <c r="Q49">
        <v>0</v>
      </c>
      <c r="R49">
        <v>18.372884505788647</v>
      </c>
      <c r="S49">
        <v>11.469133302155285</v>
      </c>
      <c r="T49">
        <v>0</v>
      </c>
      <c r="U49">
        <v>51.888244125739824</v>
      </c>
      <c r="V49">
        <v>6.2715126700766985</v>
      </c>
      <c r="W49">
        <v>19.410362071775463</v>
      </c>
      <c r="X49">
        <v>62.202034031429839</v>
      </c>
      <c r="Y49">
        <v>0</v>
      </c>
      <c r="Z49">
        <v>2.8856384220413274</v>
      </c>
      <c r="AA49">
        <v>0</v>
      </c>
      <c r="AB49">
        <v>0</v>
      </c>
      <c r="AC49">
        <v>0</v>
      </c>
      <c r="AD49">
        <v>0</v>
      </c>
      <c r="AE49">
        <v>7.3174958384470887</v>
      </c>
      <c r="AF49">
        <v>0</v>
      </c>
      <c r="AG49">
        <v>28.797035665518685</v>
      </c>
      <c r="AH49">
        <v>0</v>
      </c>
      <c r="AI49">
        <v>0</v>
      </c>
      <c r="AJ49">
        <v>0</v>
      </c>
      <c r="AK49">
        <v>11.197416446983928</v>
      </c>
      <c r="AL49">
        <v>61.704063651421123</v>
      </c>
      <c r="AM49">
        <v>7.0328970899603416</v>
      </c>
      <c r="AN49">
        <v>0</v>
      </c>
      <c r="AO49">
        <v>0</v>
      </c>
      <c r="AP49">
        <v>0</v>
      </c>
      <c r="AQ49">
        <v>8.5359306228344831</v>
      </c>
      <c r="AR49">
        <v>17.013194419536628</v>
      </c>
      <c r="AS49">
        <v>11.845832701314967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42.341261686643477</v>
      </c>
      <c r="BB49">
        <f t="shared" si="0"/>
        <v>970.60758249143089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491.05370367035761</v>
      </c>
      <c r="L50">
        <v>0</v>
      </c>
      <c r="M50">
        <v>62.922983345565449</v>
      </c>
      <c r="N50">
        <v>51.357703616645914</v>
      </c>
      <c r="O50">
        <v>72.48553227094763</v>
      </c>
      <c r="P50">
        <v>20.173103152279097</v>
      </c>
      <c r="Q50">
        <v>0</v>
      </c>
      <c r="R50">
        <v>18.372884505788647</v>
      </c>
      <c r="S50">
        <v>11.469133302155285</v>
      </c>
      <c r="T50">
        <v>0</v>
      </c>
      <c r="U50">
        <v>51.888244125739824</v>
      </c>
      <c r="V50">
        <v>6.2715126700766985</v>
      </c>
      <c r="W50">
        <v>19.410362071775463</v>
      </c>
      <c r="X50">
        <v>62.202034031429839</v>
      </c>
      <c r="Y50">
        <v>0</v>
      </c>
      <c r="Z50">
        <v>2.8856384220413274</v>
      </c>
      <c r="AA50">
        <v>0</v>
      </c>
      <c r="AB50">
        <v>0</v>
      </c>
      <c r="AC50">
        <v>0</v>
      </c>
      <c r="AD50">
        <v>0</v>
      </c>
      <c r="AE50">
        <v>7.3174958384470887</v>
      </c>
      <c r="AF50">
        <v>0</v>
      </c>
      <c r="AG50">
        <v>28.797035665518685</v>
      </c>
      <c r="AH50">
        <v>0</v>
      </c>
      <c r="AI50">
        <v>0</v>
      </c>
      <c r="AJ50">
        <v>0</v>
      </c>
      <c r="AK50">
        <v>11.197416446983928</v>
      </c>
      <c r="AL50">
        <v>61.704063651421123</v>
      </c>
      <c r="AM50">
        <v>7.0328970899603416</v>
      </c>
      <c r="AN50">
        <v>0</v>
      </c>
      <c r="AO50">
        <v>0</v>
      </c>
      <c r="AP50">
        <v>0</v>
      </c>
      <c r="AQ50">
        <v>0</v>
      </c>
      <c r="AR50">
        <v>17.013194419536628</v>
      </c>
      <c r="AS50">
        <v>11.845832701314967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42.443752227715748</v>
      </c>
      <c r="BB50">
        <f t="shared" si="0"/>
        <v>972.95701877026988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512.45282696994695</v>
      </c>
      <c r="L51">
        <v>0</v>
      </c>
      <c r="M51">
        <v>62.922983345565449</v>
      </c>
      <c r="N51">
        <v>51.357703616645914</v>
      </c>
      <c r="O51">
        <v>72.48553227094763</v>
      </c>
      <c r="P51">
        <v>20.173103152279097</v>
      </c>
      <c r="Q51">
        <v>0</v>
      </c>
      <c r="R51">
        <v>18.372884505788647</v>
      </c>
      <c r="S51">
        <v>11.939052389897723</v>
      </c>
      <c r="T51">
        <v>0</v>
      </c>
      <c r="U51">
        <v>51.888244125739824</v>
      </c>
      <c r="V51">
        <v>6.2715126700766985</v>
      </c>
      <c r="W51">
        <v>19.410362071775463</v>
      </c>
      <c r="X51">
        <v>62.202034031429839</v>
      </c>
      <c r="Y51">
        <v>0</v>
      </c>
      <c r="Z51">
        <v>2.8856384220413274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28.797035665518685</v>
      </c>
      <c r="AH51">
        <v>0</v>
      </c>
      <c r="AI51">
        <v>0</v>
      </c>
      <c r="AJ51">
        <v>0</v>
      </c>
      <c r="AK51">
        <v>11.197416446983928</v>
      </c>
      <c r="AL51">
        <v>18.250497590056082</v>
      </c>
      <c r="AM51">
        <v>7.0328970899603416</v>
      </c>
      <c r="AN51">
        <v>0</v>
      </c>
      <c r="AO51">
        <v>0</v>
      </c>
      <c r="AP51">
        <v>0</v>
      </c>
      <c r="AQ51">
        <v>0</v>
      </c>
      <c r="AR51">
        <v>17.013194419536628</v>
      </c>
      <c r="AS51">
        <v>10.068957933625548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41.161374446804615</v>
      </c>
      <c r="BB51">
        <f t="shared" si="0"/>
        <v>943.56050227101105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512.45282696994695</v>
      </c>
      <c r="L52">
        <v>0</v>
      </c>
      <c r="M52">
        <v>62.922983345565449</v>
      </c>
      <c r="N52">
        <v>51.357703616645914</v>
      </c>
      <c r="O52">
        <v>72.48553227094763</v>
      </c>
      <c r="P52">
        <v>20.173103152279097</v>
      </c>
      <c r="Q52">
        <v>0</v>
      </c>
      <c r="R52">
        <v>18.372884505788647</v>
      </c>
      <c r="S52">
        <v>11.471679210971086</v>
      </c>
      <c r="T52">
        <v>0</v>
      </c>
      <c r="U52">
        <v>51.888244125739824</v>
      </c>
      <c r="V52">
        <v>6.2715126700766985</v>
      </c>
      <c r="W52">
        <v>19.410362071775463</v>
      </c>
      <c r="X52">
        <v>62.202034031429839</v>
      </c>
      <c r="Y52">
        <v>0</v>
      </c>
      <c r="Z52">
        <v>2.8856384220413274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28.797035665518685</v>
      </c>
      <c r="AH52">
        <v>0</v>
      </c>
      <c r="AI52">
        <v>0</v>
      </c>
      <c r="AJ52">
        <v>0</v>
      </c>
      <c r="AK52">
        <v>11.197416446983928</v>
      </c>
      <c r="AL52">
        <v>9.5597843777830693</v>
      </c>
      <c r="AM52">
        <v>7.0328970899603416</v>
      </c>
      <c r="AN52">
        <v>0</v>
      </c>
      <c r="AO52">
        <v>0</v>
      </c>
      <c r="AP52">
        <v>0</v>
      </c>
      <c r="AQ52">
        <v>0</v>
      </c>
      <c r="AR52">
        <v>17.013194419536628</v>
      </c>
      <c r="AS52">
        <v>10.068957933625548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40.778566435652465</v>
      </c>
      <c r="BB52">
        <f t="shared" si="0"/>
        <v>934.78522389096361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512.45282696994695</v>
      </c>
      <c r="L53">
        <v>0</v>
      </c>
      <c r="M53">
        <v>62.922983345565449</v>
      </c>
      <c r="N53">
        <v>51.357703616645914</v>
      </c>
      <c r="O53">
        <v>72.48553227094763</v>
      </c>
      <c r="P53">
        <v>20.173103152279097</v>
      </c>
      <c r="Q53">
        <v>0</v>
      </c>
      <c r="R53">
        <v>18.372884505788647</v>
      </c>
      <c r="S53">
        <v>11.471679210971086</v>
      </c>
      <c r="T53">
        <v>0</v>
      </c>
      <c r="U53">
        <v>51.888244125739824</v>
      </c>
      <c r="V53">
        <v>6.2715126700766985</v>
      </c>
      <c r="W53">
        <v>19.410362071775463</v>
      </c>
      <c r="X53">
        <v>62.202034031429839</v>
      </c>
      <c r="Y53">
        <v>0</v>
      </c>
      <c r="Z53">
        <v>2.8856384220413274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28.797035665518685</v>
      </c>
      <c r="AH53">
        <v>0</v>
      </c>
      <c r="AI53">
        <v>0</v>
      </c>
      <c r="AJ53">
        <v>0</v>
      </c>
      <c r="AK53">
        <v>11.197416446983928</v>
      </c>
      <c r="AL53">
        <v>9.5597843777830693</v>
      </c>
      <c r="AM53">
        <v>7.0328970899603416</v>
      </c>
      <c r="AN53">
        <v>0</v>
      </c>
      <c r="AO53">
        <v>0</v>
      </c>
      <c r="AP53">
        <v>0</v>
      </c>
      <c r="AQ53">
        <v>0</v>
      </c>
      <c r="AR53">
        <v>17.013194419536628</v>
      </c>
      <c r="AS53">
        <v>10.068957933625548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40.778566435652465</v>
      </c>
      <c r="BB53">
        <f t="shared" si="0"/>
        <v>934.78522389096361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496.9075943784149</v>
      </c>
      <c r="L54">
        <v>0</v>
      </c>
      <c r="M54">
        <v>62.922983345565449</v>
      </c>
      <c r="N54">
        <v>51.357703616645914</v>
      </c>
      <c r="O54">
        <v>72.48553227094763</v>
      </c>
      <c r="P54">
        <v>20.173103152279097</v>
      </c>
      <c r="Q54">
        <v>0</v>
      </c>
      <c r="R54">
        <v>18.372884505788647</v>
      </c>
      <c r="S54">
        <v>11.471679210971086</v>
      </c>
      <c r="T54">
        <v>0</v>
      </c>
      <c r="U54">
        <v>51.888244125739824</v>
      </c>
      <c r="V54">
        <v>6.2715126700766985</v>
      </c>
      <c r="W54">
        <v>19.410362071775463</v>
      </c>
      <c r="X54">
        <v>62.202034031429839</v>
      </c>
      <c r="Y54">
        <v>0</v>
      </c>
      <c r="Z54">
        <v>2.8856384220413274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28.797035665518685</v>
      </c>
      <c r="AH54">
        <v>0</v>
      </c>
      <c r="AI54">
        <v>0</v>
      </c>
      <c r="AJ54">
        <v>0</v>
      </c>
      <c r="AK54">
        <v>11.197416446983928</v>
      </c>
      <c r="AL54">
        <v>9.5597843777830693</v>
      </c>
      <c r="AM54">
        <v>7.0328970899603416</v>
      </c>
      <c r="AN54">
        <v>0</v>
      </c>
      <c r="AO54">
        <v>0</v>
      </c>
      <c r="AP54">
        <v>0</v>
      </c>
      <c r="AQ54">
        <v>0</v>
      </c>
      <c r="AR54">
        <v>17.013194419536628</v>
      </c>
      <c r="AS54">
        <v>10.068957933625548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40.12877571332649</v>
      </c>
      <c r="BB54">
        <f t="shared" si="0"/>
        <v>919.88978202175758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447.39991906751214</v>
      </c>
      <c r="L55">
        <v>0</v>
      </c>
      <c r="M55">
        <v>62.922983345565449</v>
      </c>
      <c r="N55">
        <v>51.357703616645914</v>
      </c>
      <c r="O55">
        <v>72.48553227094763</v>
      </c>
      <c r="P55">
        <v>20.173103152279097</v>
      </c>
      <c r="Q55">
        <v>0</v>
      </c>
      <c r="R55">
        <v>18.372884505788647</v>
      </c>
      <c r="S55">
        <v>11.458531232379119</v>
      </c>
      <c r="T55">
        <v>0</v>
      </c>
      <c r="U55">
        <v>51.888244125739824</v>
      </c>
      <c r="V55">
        <v>6.2715126700766985</v>
      </c>
      <c r="W55">
        <v>20.194262331134635</v>
      </c>
      <c r="X55">
        <v>61.878914242811931</v>
      </c>
      <c r="Y55">
        <v>0</v>
      </c>
      <c r="Z55">
        <v>2.8856384220413274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28.797035665518685</v>
      </c>
      <c r="AH55">
        <v>0</v>
      </c>
      <c r="AI55">
        <v>0</v>
      </c>
      <c r="AJ55">
        <v>0</v>
      </c>
      <c r="AK55">
        <v>11.197416446983928</v>
      </c>
      <c r="AL55">
        <v>9.5597843777830693</v>
      </c>
      <c r="AM55">
        <v>7.0328970899603416</v>
      </c>
      <c r="AN55">
        <v>0</v>
      </c>
      <c r="AO55">
        <v>0</v>
      </c>
      <c r="AP55">
        <v>0</v>
      </c>
      <c r="AQ55">
        <v>0</v>
      </c>
      <c r="AR55">
        <v>17.013194419536628</v>
      </c>
      <c r="AS55">
        <v>10.068957933625548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38.078065923502564</v>
      </c>
      <c r="BB55">
        <f t="shared" si="0"/>
        <v>872.88044899282795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415.58034088747638</v>
      </c>
      <c r="L56">
        <v>0</v>
      </c>
      <c r="M56">
        <v>62.922983345565449</v>
      </c>
      <c r="N56">
        <v>51.357703616645914</v>
      </c>
      <c r="O56">
        <v>72.48553227094763</v>
      </c>
      <c r="P56">
        <v>20.173103152279097</v>
      </c>
      <c r="Q56">
        <v>0</v>
      </c>
      <c r="R56">
        <v>18.372884505788647</v>
      </c>
      <c r="S56">
        <v>11.458531232379119</v>
      </c>
      <c r="T56">
        <v>0</v>
      </c>
      <c r="U56">
        <v>51.888244125739824</v>
      </c>
      <c r="V56">
        <v>6.2715126700766985</v>
      </c>
      <c r="W56">
        <v>20.194262331134635</v>
      </c>
      <c r="X56">
        <v>61.878914242811931</v>
      </c>
      <c r="Y56">
        <v>0</v>
      </c>
      <c r="Z56">
        <v>2.8856384220413274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28.797035665518685</v>
      </c>
      <c r="AH56">
        <v>0</v>
      </c>
      <c r="AI56">
        <v>0</v>
      </c>
      <c r="AJ56">
        <v>0</v>
      </c>
      <c r="AK56">
        <v>11.197416446983928</v>
      </c>
      <c r="AL56">
        <v>9.5597843777830693</v>
      </c>
      <c r="AM56">
        <v>7.0328970899603416</v>
      </c>
      <c r="AN56">
        <v>0</v>
      </c>
      <c r="AO56">
        <v>0</v>
      </c>
      <c r="AP56">
        <v>0</v>
      </c>
      <c r="AQ56">
        <v>0</v>
      </c>
      <c r="AR56">
        <v>17.013194419536628</v>
      </c>
      <c r="AS56">
        <v>10.068957933625548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36.748007555577104</v>
      </c>
      <c r="BB56">
        <f t="shared" si="0"/>
        <v>842.39092918071754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408.76367701075321</v>
      </c>
      <c r="L57">
        <v>0</v>
      </c>
      <c r="M57">
        <v>62.922983345565449</v>
      </c>
      <c r="N57">
        <v>51.357703616645914</v>
      </c>
      <c r="O57">
        <v>72.48553227094763</v>
      </c>
      <c r="P57">
        <v>20.173103152279097</v>
      </c>
      <c r="Q57">
        <v>0</v>
      </c>
      <c r="R57">
        <v>18.372884505788647</v>
      </c>
      <c r="S57">
        <v>11.458531232379119</v>
      </c>
      <c r="T57">
        <v>0</v>
      </c>
      <c r="U57">
        <v>51.888244125739824</v>
      </c>
      <c r="V57">
        <v>6.2715126700766985</v>
      </c>
      <c r="W57">
        <v>19.410362071775463</v>
      </c>
      <c r="X57">
        <v>62.202034031429839</v>
      </c>
      <c r="Y57">
        <v>0</v>
      </c>
      <c r="Z57">
        <v>2.8856384220413274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28.797035665518685</v>
      </c>
      <c r="AH57">
        <v>0</v>
      </c>
      <c r="AI57">
        <v>0</v>
      </c>
      <c r="AJ57">
        <v>0</v>
      </c>
      <c r="AK57">
        <v>11.197416446983928</v>
      </c>
      <c r="AL57">
        <v>9.5597843777830693</v>
      </c>
      <c r="AM57">
        <v>7.0328970899603416</v>
      </c>
      <c r="AN57">
        <v>0</v>
      </c>
      <c r="AO57">
        <v>0</v>
      </c>
      <c r="AP57">
        <v>0</v>
      </c>
      <c r="AQ57">
        <v>0</v>
      </c>
      <c r="AR57">
        <v>17.013194419536628</v>
      </c>
      <c r="AS57">
        <v>10.068957933625548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36.443810381853055</v>
      </c>
      <c r="BB57">
        <f t="shared" si="0"/>
        <v>835.41768200697732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394.62737524111361</v>
      </c>
      <c r="L58">
        <v>0</v>
      </c>
      <c r="M58">
        <v>62.922983345565449</v>
      </c>
      <c r="N58">
        <v>51.357703616645914</v>
      </c>
      <c r="O58">
        <v>72.48553227094763</v>
      </c>
      <c r="P58">
        <v>20.173103152279097</v>
      </c>
      <c r="Q58">
        <v>0</v>
      </c>
      <c r="R58">
        <v>18.372884505788647</v>
      </c>
      <c r="S58">
        <v>11.458531232379119</v>
      </c>
      <c r="T58">
        <v>0</v>
      </c>
      <c r="U58">
        <v>51.888244125739824</v>
      </c>
      <c r="V58">
        <v>6.2715126700766985</v>
      </c>
      <c r="W58">
        <v>19.410362071775463</v>
      </c>
      <c r="X58">
        <v>62.202034031429839</v>
      </c>
      <c r="Y58">
        <v>0</v>
      </c>
      <c r="Z58">
        <v>2.8856384220413274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6.2223148002504693</v>
      </c>
      <c r="AG58">
        <v>28.797035665518685</v>
      </c>
      <c r="AH58">
        <v>0</v>
      </c>
      <c r="AI58">
        <v>0</v>
      </c>
      <c r="AJ58">
        <v>0</v>
      </c>
      <c r="AK58">
        <v>11.197416446983928</v>
      </c>
      <c r="AL58">
        <v>9.5597843777830693</v>
      </c>
      <c r="AM58">
        <v>7.0328970899603416</v>
      </c>
      <c r="AN58">
        <v>0</v>
      </c>
      <c r="AO58">
        <v>0</v>
      </c>
      <c r="AP58">
        <v>0</v>
      </c>
      <c r="AQ58">
        <v>8.5803884706741798</v>
      </c>
      <c r="AR58">
        <v>17.013194419536628</v>
      </c>
      <c r="AS58">
        <v>10.068957933625548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36.471665964606771</v>
      </c>
      <c r="BB58">
        <f t="shared" si="0"/>
        <v>836.05622792550867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425.4602803711789</v>
      </c>
      <c r="L59">
        <v>0</v>
      </c>
      <c r="M59">
        <v>62.922983345565449</v>
      </c>
      <c r="N59">
        <v>51.357703616645914</v>
      </c>
      <c r="O59">
        <v>72.48553227094763</v>
      </c>
      <c r="P59">
        <v>20.173103152279097</v>
      </c>
      <c r="Q59">
        <v>0</v>
      </c>
      <c r="R59">
        <v>18.372884505788647</v>
      </c>
      <c r="S59">
        <v>11.461422128924401</v>
      </c>
      <c r="T59">
        <v>0</v>
      </c>
      <c r="U59">
        <v>51.888244125739824</v>
      </c>
      <c r="V59">
        <v>6.2715126700766985</v>
      </c>
      <c r="W59">
        <v>19.410362071775463</v>
      </c>
      <c r="X59">
        <v>62.202034031429839</v>
      </c>
      <c r="Y59">
        <v>0</v>
      </c>
      <c r="Z59">
        <v>2.8856384220413274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6.2223148002504693</v>
      </c>
      <c r="AG59">
        <v>28.797035665518685</v>
      </c>
      <c r="AH59">
        <v>0</v>
      </c>
      <c r="AI59">
        <v>0</v>
      </c>
      <c r="AJ59">
        <v>0</v>
      </c>
      <c r="AK59">
        <v>11.197416446983928</v>
      </c>
      <c r="AL59">
        <v>9.5597843777830693</v>
      </c>
      <c r="AM59">
        <v>7.0328970899603416</v>
      </c>
      <c r="AN59">
        <v>0</v>
      </c>
      <c r="AO59">
        <v>0</v>
      </c>
      <c r="AP59">
        <v>0</v>
      </c>
      <c r="AQ59">
        <v>17.24969263702776</v>
      </c>
      <c r="AR59">
        <v>17.013194419536628</v>
      </c>
      <c r="AS59">
        <v>10.068957933625548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38.122979152672684</v>
      </c>
      <c r="BB59">
        <f t="shared" si="0"/>
        <v>873.91001493040699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420.15442303407531</v>
      </c>
      <c r="L60">
        <v>0</v>
      </c>
      <c r="M60">
        <v>62.922983345565449</v>
      </c>
      <c r="N60">
        <v>51.357703616645914</v>
      </c>
      <c r="O60">
        <v>72.48553227094763</v>
      </c>
      <c r="P60">
        <v>20.173103152279097</v>
      </c>
      <c r="Q60">
        <v>0</v>
      </c>
      <c r="R60">
        <v>18.372884505788647</v>
      </c>
      <c r="S60">
        <v>11.471679210971086</v>
      </c>
      <c r="T60">
        <v>0</v>
      </c>
      <c r="U60">
        <v>51.888244125739824</v>
      </c>
      <c r="V60">
        <v>6.2715126700766985</v>
      </c>
      <c r="W60">
        <v>19.410362071775463</v>
      </c>
      <c r="X60">
        <v>62.202034031429839</v>
      </c>
      <c r="Y60">
        <v>0</v>
      </c>
      <c r="Z60">
        <v>2.8856384220413274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6.2223148002504693</v>
      </c>
      <c r="AG60">
        <v>28.797035665518685</v>
      </c>
      <c r="AH60">
        <v>0</v>
      </c>
      <c r="AI60">
        <v>0</v>
      </c>
      <c r="AJ60">
        <v>0</v>
      </c>
      <c r="AK60">
        <v>11.197416446983928</v>
      </c>
      <c r="AL60">
        <v>9.5597843777830693</v>
      </c>
      <c r="AM60">
        <v>7.0328970899603416</v>
      </c>
      <c r="AN60">
        <v>0</v>
      </c>
      <c r="AO60">
        <v>0</v>
      </c>
      <c r="AP60">
        <v>0</v>
      </c>
      <c r="AQ60">
        <v>25.607791167397199</v>
      </c>
      <c r="AR60">
        <v>17.013194419536628</v>
      </c>
      <c r="AS60">
        <v>10.068957933625548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38.250991580580759</v>
      </c>
      <c r="BB60">
        <f t="shared" si="0"/>
        <v>876.84450077781139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425.24720209122836</v>
      </c>
      <c r="L61">
        <v>0</v>
      </c>
      <c r="M61">
        <v>62.922983345565449</v>
      </c>
      <c r="N61">
        <v>51.357703616645914</v>
      </c>
      <c r="O61">
        <v>72.48553227094763</v>
      </c>
      <c r="P61">
        <v>20.173103152279097</v>
      </c>
      <c r="Q61">
        <v>0</v>
      </c>
      <c r="R61">
        <v>18.372884505788647</v>
      </c>
      <c r="S61">
        <v>11.471679210971086</v>
      </c>
      <c r="T61">
        <v>0</v>
      </c>
      <c r="U61">
        <v>51.888244125739824</v>
      </c>
      <c r="V61">
        <v>6.2715126700766985</v>
      </c>
      <c r="W61">
        <v>19.410362071775463</v>
      </c>
      <c r="X61">
        <v>62.202034031429839</v>
      </c>
      <c r="Y61">
        <v>0</v>
      </c>
      <c r="Z61">
        <v>2.8856384220413274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6.2223148002504693</v>
      </c>
      <c r="AG61">
        <v>28.797035665518685</v>
      </c>
      <c r="AH61">
        <v>0</v>
      </c>
      <c r="AI61">
        <v>0</v>
      </c>
      <c r="AJ61">
        <v>0</v>
      </c>
      <c r="AK61">
        <v>11.197416446983928</v>
      </c>
      <c r="AL61">
        <v>18.250497590056082</v>
      </c>
      <c r="AM61">
        <v>7.0328970899603416</v>
      </c>
      <c r="AN61">
        <v>0</v>
      </c>
      <c r="AO61">
        <v>0</v>
      </c>
      <c r="AP61">
        <v>0</v>
      </c>
      <c r="AQ61">
        <v>25.607791167397199</v>
      </c>
      <c r="AR61">
        <v>17.013194419536628</v>
      </c>
      <c r="AS61">
        <v>10.068957933625548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38.827141557442744</v>
      </c>
      <c r="BB61">
        <f t="shared" si="0"/>
        <v>890.05184307037541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424.47520656580127</v>
      </c>
      <c r="L62">
        <v>0</v>
      </c>
      <c r="M62">
        <v>62.922983345565449</v>
      </c>
      <c r="N62">
        <v>51.357703616645914</v>
      </c>
      <c r="O62">
        <v>72.48553227094763</v>
      </c>
      <c r="P62">
        <v>20.173103152279097</v>
      </c>
      <c r="Q62">
        <v>0</v>
      </c>
      <c r="R62">
        <v>18.372884505788647</v>
      </c>
      <c r="S62">
        <v>11.471679210971086</v>
      </c>
      <c r="T62">
        <v>0</v>
      </c>
      <c r="U62">
        <v>51.888244125739824</v>
      </c>
      <c r="V62">
        <v>6.2715126700766985</v>
      </c>
      <c r="W62">
        <v>19.410362071775463</v>
      </c>
      <c r="X62">
        <v>62.202034031429839</v>
      </c>
      <c r="Y62">
        <v>0</v>
      </c>
      <c r="Z62">
        <v>2.8856384220413274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6.2223148002504693</v>
      </c>
      <c r="AG62">
        <v>28.797035665518685</v>
      </c>
      <c r="AH62">
        <v>0</v>
      </c>
      <c r="AI62">
        <v>0</v>
      </c>
      <c r="AJ62">
        <v>0</v>
      </c>
      <c r="AK62">
        <v>11.197416446983928</v>
      </c>
      <c r="AL62">
        <v>18.250497590056082</v>
      </c>
      <c r="AM62">
        <v>7.0328970899603416</v>
      </c>
      <c r="AN62">
        <v>0</v>
      </c>
      <c r="AO62">
        <v>0</v>
      </c>
      <c r="AP62">
        <v>0</v>
      </c>
      <c r="AQ62">
        <v>25.607791167397199</v>
      </c>
      <c r="AR62">
        <v>17.013194419536628</v>
      </c>
      <c r="AS62">
        <v>10.068957933625548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38.794872144479925</v>
      </c>
      <c r="BB62">
        <f t="shared" si="0"/>
        <v>889.31211695791114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442.75665799032879</v>
      </c>
      <c r="L63">
        <v>0</v>
      </c>
      <c r="M63">
        <v>62.922983345565449</v>
      </c>
      <c r="N63">
        <v>51.357703616645914</v>
      </c>
      <c r="O63">
        <v>72.48553227094763</v>
      </c>
      <c r="P63">
        <v>20.173103152279097</v>
      </c>
      <c r="Q63">
        <v>0</v>
      </c>
      <c r="R63">
        <v>18.372884505788647</v>
      </c>
      <c r="S63">
        <v>11.469133302155285</v>
      </c>
      <c r="T63">
        <v>0</v>
      </c>
      <c r="U63">
        <v>51.888244125739824</v>
      </c>
      <c r="V63">
        <v>6.2715126700766985</v>
      </c>
      <c r="W63">
        <v>19.410362071775463</v>
      </c>
      <c r="X63">
        <v>63.284267993048211</v>
      </c>
      <c r="Y63">
        <v>0</v>
      </c>
      <c r="Z63">
        <v>2.8856384220413274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6.2223148002504693</v>
      </c>
      <c r="AG63">
        <v>28.797035665518685</v>
      </c>
      <c r="AH63">
        <v>0</v>
      </c>
      <c r="AI63">
        <v>0</v>
      </c>
      <c r="AJ63">
        <v>0</v>
      </c>
      <c r="AK63">
        <v>11.197416446983928</v>
      </c>
      <c r="AL63">
        <v>18.250497590056082</v>
      </c>
      <c r="AM63">
        <v>7.0328970899603416</v>
      </c>
      <c r="AN63">
        <v>0</v>
      </c>
      <c r="AO63">
        <v>0</v>
      </c>
      <c r="AP63">
        <v>0</v>
      </c>
      <c r="AQ63">
        <v>25.607791167397199</v>
      </c>
      <c r="AR63">
        <v>17.013194419536628</v>
      </c>
      <c r="AS63">
        <v>10.068957933625548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39.604167774632273</v>
      </c>
      <c r="BB63">
        <f t="shared" si="0"/>
        <v>907.86396080508871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461.23874739059238</v>
      </c>
      <c r="L64">
        <v>0</v>
      </c>
      <c r="M64">
        <v>62.922983345565449</v>
      </c>
      <c r="N64">
        <v>51.357703616645914</v>
      </c>
      <c r="O64">
        <v>72.48553227094763</v>
      </c>
      <c r="P64">
        <v>20.173103152279097</v>
      </c>
      <c r="Q64">
        <v>0</v>
      </c>
      <c r="R64">
        <v>18.372884505788647</v>
      </c>
      <c r="S64">
        <v>11.469133302155285</v>
      </c>
      <c r="T64">
        <v>0</v>
      </c>
      <c r="U64">
        <v>51.888244125739824</v>
      </c>
      <c r="V64">
        <v>6.2715126700766985</v>
      </c>
      <c r="W64">
        <v>19.410362071775463</v>
      </c>
      <c r="X64">
        <v>63.285265542196306</v>
      </c>
      <c r="Y64">
        <v>0</v>
      </c>
      <c r="Z64">
        <v>2.8856384220413274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6.2223148002504693</v>
      </c>
      <c r="AG64">
        <v>28.797035665518685</v>
      </c>
      <c r="AH64">
        <v>0</v>
      </c>
      <c r="AI64">
        <v>0</v>
      </c>
      <c r="AJ64">
        <v>0</v>
      </c>
      <c r="AK64">
        <v>11.197416446983928</v>
      </c>
      <c r="AL64">
        <v>18.250497590056082</v>
      </c>
      <c r="AM64">
        <v>7.0328970899603416</v>
      </c>
      <c r="AN64">
        <v>0</v>
      </c>
      <c r="AO64">
        <v>0</v>
      </c>
      <c r="AP64">
        <v>0</v>
      </c>
      <c r="AQ64">
        <v>25.607791167397199</v>
      </c>
      <c r="AR64">
        <v>17.013194419536628</v>
      </c>
      <c r="AS64">
        <v>10.068957933625548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40.376760809117712</v>
      </c>
      <c r="BB64">
        <f t="shared" si="0"/>
        <v>925.57445472001507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474.97307138159715</v>
      </c>
      <c r="L65">
        <v>0</v>
      </c>
      <c r="M65">
        <v>62.922983345565449</v>
      </c>
      <c r="N65">
        <v>51.357703616645914</v>
      </c>
      <c r="O65">
        <v>72.48553227094763</v>
      </c>
      <c r="P65">
        <v>20.173103152279097</v>
      </c>
      <c r="Q65">
        <v>0</v>
      </c>
      <c r="R65">
        <v>18.372884505788647</v>
      </c>
      <c r="S65">
        <v>11.469133302155285</v>
      </c>
      <c r="T65">
        <v>0</v>
      </c>
      <c r="U65">
        <v>51.888244125739824</v>
      </c>
      <c r="V65">
        <v>6.2715126700766985</v>
      </c>
      <c r="W65">
        <v>19.410362071775463</v>
      </c>
      <c r="X65">
        <v>63.285265542196306</v>
      </c>
      <c r="Y65">
        <v>0</v>
      </c>
      <c r="Z65">
        <v>2.8856384220413274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6.2223148002504693</v>
      </c>
      <c r="AG65">
        <v>28.797035665518685</v>
      </c>
      <c r="AH65">
        <v>0</v>
      </c>
      <c r="AI65">
        <v>0</v>
      </c>
      <c r="AJ65">
        <v>0</v>
      </c>
      <c r="AK65">
        <v>11.197416446983928</v>
      </c>
      <c r="AL65">
        <v>18.250497590056082</v>
      </c>
      <c r="AM65">
        <v>7.0328970899603416</v>
      </c>
      <c r="AN65">
        <v>0</v>
      </c>
      <c r="AO65">
        <v>0</v>
      </c>
      <c r="AP65">
        <v>0</v>
      </c>
      <c r="AQ65">
        <v>25.607791167397199</v>
      </c>
      <c r="AR65">
        <v>17.013194419536628</v>
      </c>
      <c r="AS65">
        <v>12.438124748904196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41.049886724820368</v>
      </c>
      <c r="BB65">
        <f t="shared" si="0"/>
        <v>941.00481961059575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496.40738018015804</v>
      </c>
      <c r="L66">
        <v>0</v>
      </c>
      <c r="M66">
        <v>62.922983345565449</v>
      </c>
      <c r="N66">
        <v>51.357703616645914</v>
      </c>
      <c r="O66">
        <v>72.48553227094763</v>
      </c>
      <c r="P66">
        <v>20.173103152279097</v>
      </c>
      <c r="Q66">
        <v>0</v>
      </c>
      <c r="R66">
        <v>18.372884505788647</v>
      </c>
      <c r="S66">
        <v>11.469133302155285</v>
      </c>
      <c r="T66">
        <v>0</v>
      </c>
      <c r="U66">
        <v>51.888244125739824</v>
      </c>
      <c r="V66">
        <v>6.2715126700766985</v>
      </c>
      <c r="W66">
        <v>19.410362071775463</v>
      </c>
      <c r="X66">
        <v>63.285265542196306</v>
      </c>
      <c r="Y66">
        <v>0</v>
      </c>
      <c r="Z66">
        <v>2.8856384220413274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6.2223148002504693</v>
      </c>
      <c r="AG66">
        <v>28.797035665518685</v>
      </c>
      <c r="AH66">
        <v>0</v>
      </c>
      <c r="AI66">
        <v>0</v>
      </c>
      <c r="AJ66">
        <v>0</v>
      </c>
      <c r="AK66">
        <v>11.197416446983928</v>
      </c>
      <c r="AL66">
        <v>18.250497590056082</v>
      </c>
      <c r="AM66">
        <v>7.0328970899603416</v>
      </c>
      <c r="AN66">
        <v>0</v>
      </c>
      <c r="AO66">
        <v>0</v>
      </c>
      <c r="AP66">
        <v>0</v>
      </c>
      <c r="AQ66">
        <v>25.607791167397199</v>
      </c>
      <c r="AR66">
        <v>17.013194419536628</v>
      </c>
      <c r="AS66">
        <v>12.438124748904196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41.945840832600226</v>
      </c>
      <c r="BB66">
        <f t="shared" si="0"/>
        <v>961.54317430137689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512.44837302435462</v>
      </c>
      <c r="L67">
        <v>6.3036807829912949</v>
      </c>
      <c r="M67">
        <v>62.922983345565449</v>
      </c>
      <c r="N67">
        <v>51.357703616645914</v>
      </c>
      <c r="O67">
        <v>72.48553227094763</v>
      </c>
      <c r="P67">
        <v>20.173103152279097</v>
      </c>
      <c r="Q67">
        <v>0</v>
      </c>
      <c r="R67">
        <v>18.372884505788647</v>
      </c>
      <c r="S67">
        <v>11.469133302155285</v>
      </c>
      <c r="T67">
        <v>0</v>
      </c>
      <c r="U67">
        <v>51.888244125739824</v>
      </c>
      <c r="V67">
        <v>6.2715126700766985</v>
      </c>
      <c r="W67">
        <v>19.410362071775463</v>
      </c>
      <c r="X67">
        <v>63.285265542196306</v>
      </c>
      <c r="Y67">
        <v>0</v>
      </c>
      <c r="Z67">
        <v>2.8856384220413274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6.2223148002504693</v>
      </c>
      <c r="AG67">
        <v>28.797035665518685</v>
      </c>
      <c r="AH67">
        <v>0</v>
      </c>
      <c r="AI67">
        <v>0</v>
      </c>
      <c r="AJ67">
        <v>0</v>
      </c>
      <c r="AK67">
        <v>11.197416446983928</v>
      </c>
      <c r="AL67">
        <v>18.250497590056082</v>
      </c>
      <c r="AM67">
        <v>7.0328970899603416</v>
      </c>
      <c r="AN67">
        <v>0</v>
      </c>
      <c r="AO67">
        <v>0</v>
      </c>
      <c r="AP67">
        <v>0</v>
      </c>
      <c r="AQ67">
        <v>25.607791167397199</v>
      </c>
      <c r="AR67">
        <v>19.929741850970569</v>
      </c>
      <c r="AS67">
        <v>12.438124748904196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43.001759872850599</v>
      </c>
      <c r="BB67">
        <f t="shared" si="0"/>
        <v>985.74847631974819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512.44837302435462</v>
      </c>
      <c r="L68">
        <v>6.3036807829912949</v>
      </c>
      <c r="M68">
        <v>62.922983345565449</v>
      </c>
      <c r="N68">
        <v>51.357703616645914</v>
      </c>
      <c r="O68">
        <v>72.48553227094763</v>
      </c>
      <c r="P68">
        <v>20.173103152279097</v>
      </c>
      <c r="Q68">
        <v>0</v>
      </c>
      <c r="R68">
        <v>18.372884505788647</v>
      </c>
      <c r="S68">
        <v>11.469133302155285</v>
      </c>
      <c r="T68">
        <v>0</v>
      </c>
      <c r="U68">
        <v>51.888244125739824</v>
      </c>
      <c r="V68">
        <v>6.2715126700766985</v>
      </c>
      <c r="W68">
        <v>19.410362071775463</v>
      </c>
      <c r="X68">
        <v>63.285265542196306</v>
      </c>
      <c r="Y68">
        <v>0</v>
      </c>
      <c r="Z68">
        <v>2.8856384220413274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6.2223148002504693</v>
      </c>
      <c r="AG68">
        <v>28.797035665518685</v>
      </c>
      <c r="AH68">
        <v>0</v>
      </c>
      <c r="AI68">
        <v>0</v>
      </c>
      <c r="AJ68">
        <v>0</v>
      </c>
      <c r="AK68">
        <v>11.197416446983928</v>
      </c>
      <c r="AL68">
        <v>18.250497590056082</v>
      </c>
      <c r="AM68">
        <v>7.0328970899603416</v>
      </c>
      <c r="AN68">
        <v>0</v>
      </c>
      <c r="AO68">
        <v>0</v>
      </c>
      <c r="AP68">
        <v>0</v>
      </c>
      <c r="AQ68">
        <v>25.607791167397199</v>
      </c>
      <c r="AR68">
        <v>19.929741850970569</v>
      </c>
      <c r="AS68">
        <v>12.438124748904196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43.001759872850599</v>
      </c>
      <c r="BB68">
        <f t="shared" ref="BB68:BB99" si="1">SUM(B68:AZ68)-BA68</f>
        <v>985.74847631974819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512.45062959499489</v>
      </c>
      <c r="L69">
        <v>6.3036572342307613</v>
      </c>
      <c r="M69">
        <v>62.922983345565449</v>
      </c>
      <c r="N69">
        <v>51.357703616645914</v>
      </c>
      <c r="O69">
        <v>72.48553227094763</v>
      </c>
      <c r="P69">
        <v>20.173103152279097</v>
      </c>
      <c r="Q69">
        <v>0</v>
      </c>
      <c r="R69">
        <v>18.372884505788647</v>
      </c>
      <c r="S69">
        <v>11.469133302155285</v>
      </c>
      <c r="T69">
        <v>0</v>
      </c>
      <c r="U69">
        <v>51.888244125739824</v>
      </c>
      <c r="V69">
        <v>6.2715126700766985</v>
      </c>
      <c r="W69">
        <v>15.449516124137308</v>
      </c>
      <c r="X69">
        <v>51.062434876374567</v>
      </c>
      <c r="Y69">
        <v>0</v>
      </c>
      <c r="Z69">
        <v>2.8856384220413274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6.2223148002504693</v>
      </c>
      <c r="AG69">
        <v>28.797035665518685</v>
      </c>
      <c r="AH69">
        <v>0</v>
      </c>
      <c r="AI69">
        <v>0</v>
      </c>
      <c r="AJ69">
        <v>0</v>
      </c>
      <c r="AK69">
        <v>11.197416446983928</v>
      </c>
      <c r="AL69">
        <v>18.250497590056082</v>
      </c>
      <c r="AM69">
        <v>7.0328970899603416</v>
      </c>
      <c r="AN69">
        <v>0</v>
      </c>
      <c r="AO69">
        <v>0</v>
      </c>
      <c r="AP69">
        <v>0</v>
      </c>
      <c r="AQ69">
        <v>25.607791167397199</v>
      </c>
      <c r="AR69">
        <v>19.929741850970569</v>
      </c>
      <c r="AS69">
        <v>12.438124748904196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42.325375530722553</v>
      </c>
      <c r="BB69">
        <f t="shared" si="1"/>
        <v>970.24341707029612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512.45062959499489</v>
      </c>
      <c r="L70">
        <v>6.3036081551710472</v>
      </c>
      <c r="M70">
        <v>62.922983345565449</v>
      </c>
      <c r="N70">
        <v>51.357703616645914</v>
      </c>
      <c r="O70">
        <v>72.48553227094763</v>
      </c>
      <c r="P70">
        <v>20.173103152279097</v>
      </c>
      <c r="Q70">
        <v>0</v>
      </c>
      <c r="R70">
        <v>18.372884505788647</v>
      </c>
      <c r="S70">
        <v>11.469133302155285</v>
      </c>
      <c r="T70">
        <v>0</v>
      </c>
      <c r="U70">
        <v>51.888244125739824</v>
      </c>
      <c r="V70">
        <v>6.2715126700766985</v>
      </c>
      <c r="W70">
        <v>15.449516124137308</v>
      </c>
      <c r="X70">
        <v>51.062434876374567</v>
      </c>
      <c r="Y70">
        <v>0</v>
      </c>
      <c r="Z70">
        <v>2.8856384220413274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6.2223148002504693</v>
      </c>
      <c r="AG70">
        <v>28.797035665518685</v>
      </c>
      <c r="AH70">
        <v>0</v>
      </c>
      <c r="AI70">
        <v>0</v>
      </c>
      <c r="AJ70">
        <v>0</v>
      </c>
      <c r="AK70">
        <v>11.197416446983928</v>
      </c>
      <c r="AL70">
        <v>18.250497590056082</v>
      </c>
      <c r="AM70">
        <v>7.0328970899603416</v>
      </c>
      <c r="AN70">
        <v>0</v>
      </c>
      <c r="AO70">
        <v>0</v>
      </c>
      <c r="AP70">
        <v>0</v>
      </c>
      <c r="AQ70">
        <v>25.607791167397199</v>
      </c>
      <c r="AR70">
        <v>19.929741850970569</v>
      </c>
      <c r="AS70">
        <v>12.438124748904196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42.325373479217845</v>
      </c>
      <c r="BB70">
        <f t="shared" si="1"/>
        <v>970.24337004274116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512.45062959499489</v>
      </c>
      <c r="L71">
        <v>6.3036081551710472</v>
      </c>
      <c r="M71">
        <v>62.922983345565449</v>
      </c>
      <c r="N71">
        <v>51.357703616645914</v>
      </c>
      <c r="O71">
        <v>72.48553227094763</v>
      </c>
      <c r="P71">
        <v>20.173103152279097</v>
      </c>
      <c r="Q71">
        <v>0</v>
      </c>
      <c r="R71">
        <v>18.372884505788647</v>
      </c>
      <c r="S71">
        <v>11.469133302155285</v>
      </c>
      <c r="T71">
        <v>0</v>
      </c>
      <c r="U71">
        <v>51.888244125739824</v>
      </c>
      <c r="V71">
        <v>6.2715126700766985</v>
      </c>
      <c r="W71">
        <v>15.449516124137308</v>
      </c>
      <c r="X71">
        <v>51.062434876374567</v>
      </c>
      <c r="Y71">
        <v>0</v>
      </c>
      <c r="Z71">
        <v>2.8856384220413274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11.753261525464415</v>
      </c>
      <c r="AG71">
        <v>28.797035665518685</v>
      </c>
      <c r="AH71">
        <v>8.4270302747860573</v>
      </c>
      <c r="AI71">
        <v>0</v>
      </c>
      <c r="AJ71">
        <v>0</v>
      </c>
      <c r="AK71">
        <v>11.197416446983928</v>
      </c>
      <c r="AL71">
        <v>18.250497590056082</v>
      </c>
      <c r="AM71">
        <v>7.0328970899603416</v>
      </c>
      <c r="AN71">
        <v>0</v>
      </c>
      <c r="AO71">
        <v>0</v>
      </c>
      <c r="AP71">
        <v>0</v>
      </c>
      <c r="AQ71">
        <v>25.607791167397199</v>
      </c>
      <c r="AR71">
        <v>17.013194419536628</v>
      </c>
      <c r="AS71">
        <v>12.438124748904196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42.786905235183909</v>
      </c>
      <c r="BB71">
        <f t="shared" si="1"/>
        <v>980.8232678553411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512.45062959499489</v>
      </c>
      <c r="L72">
        <v>6.3036081551710472</v>
      </c>
      <c r="M72">
        <v>62.922983345565449</v>
      </c>
      <c r="N72">
        <v>51.357703616645914</v>
      </c>
      <c r="O72">
        <v>72.48553227094763</v>
      </c>
      <c r="P72">
        <v>20.173103152279097</v>
      </c>
      <c r="Q72">
        <v>0</v>
      </c>
      <c r="R72">
        <v>18.372884505788647</v>
      </c>
      <c r="S72">
        <v>11.469133302155285</v>
      </c>
      <c r="T72">
        <v>0</v>
      </c>
      <c r="U72">
        <v>51.888244125739824</v>
      </c>
      <c r="V72">
        <v>6.2715126700766985</v>
      </c>
      <c r="W72">
        <v>15.449516124137308</v>
      </c>
      <c r="X72">
        <v>51.062434876374567</v>
      </c>
      <c r="Y72">
        <v>0</v>
      </c>
      <c r="Z72">
        <v>2.8856384220413274</v>
      </c>
      <c r="AA72">
        <v>5.5653927914840331</v>
      </c>
      <c r="AB72">
        <v>1.4861928345856814</v>
      </c>
      <c r="AC72">
        <v>0</v>
      </c>
      <c r="AD72">
        <v>0</v>
      </c>
      <c r="AE72">
        <v>0</v>
      </c>
      <c r="AF72">
        <v>11.753261525464415</v>
      </c>
      <c r="AG72">
        <v>28.797035665518685</v>
      </c>
      <c r="AH72">
        <v>20.814764908891672</v>
      </c>
      <c r="AI72">
        <v>0</v>
      </c>
      <c r="AJ72">
        <v>0</v>
      </c>
      <c r="AK72">
        <v>11.197416446983928</v>
      </c>
      <c r="AL72">
        <v>18.250497590056082</v>
      </c>
      <c r="AM72">
        <v>7.0328970899603416</v>
      </c>
      <c r="AN72">
        <v>0</v>
      </c>
      <c r="AO72">
        <v>0</v>
      </c>
      <c r="AP72">
        <v>0</v>
      </c>
      <c r="AQ72">
        <v>25.607791167397199</v>
      </c>
      <c r="AR72">
        <v>17.013194419536628</v>
      </c>
      <c r="AS72">
        <v>12.438124748904196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43.599468822059237</v>
      </c>
      <c r="BB72">
        <f t="shared" si="1"/>
        <v>999.45002452864105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512.45062959499489</v>
      </c>
      <c r="L73">
        <v>6.3036081551710472</v>
      </c>
      <c r="M73">
        <v>62.922983345565449</v>
      </c>
      <c r="N73">
        <v>51.357703616645914</v>
      </c>
      <c r="O73">
        <v>72.48553227094763</v>
      </c>
      <c r="P73">
        <v>20.173103152279097</v>
      </c>
      <c r="Q73">
        <v>0</v>
      </c>
      <c r="R73">
        <v>18.372884505788647</v>
      </c>
      <c r="S73">
        <v>11.469133302155285</v>
      </c>
      <c r="T73">
        <v>0</v>
      </c>
      <c r="U73">
        <v>51.888244125739824</v>
      </c>
      <c r="V73">
        <v>6.2715126700766985</v>
      </c>
      <c r="W73">
        <v>14.163557510069783</v>
      </c>
      <c r="X73">
        <v>42.140557161772108</v>
      </c>
      <c r="Y73">
        <v>0</v>
      </c>
      <c r="Z73">
        <v>2.8856384220413274</v>
      </c>
      <c r="AA73">
        <v>11.130785582968066</v>
      </c>
      <c r="AB73">
        <v>5.8258747342934658</v>
      </c>
      <c r="AC73">
        <v>0</v>
      </c>
      <c r="AD73">
        <v>0</v>
      </c>
      <c r="AE73">
        <v>0</v>
      </c>
      <c r="AF73">
        <v>11.753261525464415</v>
      </c>
      <c r="AG73">
        <v>28.797035665518685</v>
      </c>
      <c r="AH73">
        <v>31.222147138906283</v>
      </c>
      <c r="AI73">
        <v>0</v>
      </c>
      <c r="AJ73">
        <v>0</v>
      </c>
      <c r="AK73">
        <v>11.197416446983928</v>
      </c>
      <c r="AL73">
        <v>9.5597843777830693</v>
      </c>
      <c r="AM73">
        <v>7.0328970899603416</v>
      </c>
      <c r="AN73">
        <v>0</v>
      </c>
      <c r="AO73">
        <v>0</v>
      </c>
      <c r="AP73">
        <v>0</v>
      </c>
      <c r="AQ73">
        <v>25.607791167397199</v>
      </c>
      <c r="AR73">
        <v>20.901924480901691</v>
      </c>
      <c r="AS73">
        <v>12.438124748904196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43.821119067119312</v>
      </c>
      <c r="BB73">
        <f t="shared" si="1"/>
        <v>1004.5310117252095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512.45062959499489</v>
      </c>
      <c r="L74">
        <v>6.3036081551710472</v>
      </c>
      <c r="M74">
        <v>62.922983345565449</v>
      </c>
      <c r="N74">
        <v>51.357703616645914</v>
      </c>
      <c r="O74">
        <v>72.48553227094763</v>
      </c>
      <c r="P74">
        <v>20.173103152279097</v>
      </c>
      <c r="Q74">
        <v>0</v>
      </c>
      <c r="R74">
        <v>18.372884505788647</v>
      </c>
      <c r="S74">
        <v>11.469133302155285</v>
      </c>
      <c r="T74">
        <v>0</v>
      </c>
      <c r="U74">
        <v>51.888244125739824</v>
      </c>
      <c r="V74">
        <v>6.2715126700766985</v>
      </c>
      <c r="W74">
        <v>14.163557510069783</v>
      </c>
      <c r="X74">
        <v>42.140557161772108</v>
      </c>
      <c r="Y74">
        <v>0</v>
      </c>
      <c r="Z74">
        <v>2.8856384220413274</v>
      </c>
      <c r="AA74">
        <v>11.130785582968066</v>
      </c>
      <c r="AB74">
        <v>5.8258747342934658</v>
      </c>
      <c r="AC74">
        <v>3.971915203402212</v>
      </c>
      <c r="AD74">
        <v>4.0602416290962218</v>
      </c>
      <c r="AE74">
        <v>7.3174958384470887</v>
      </c>
      <c r="AF74">
        <v>11.753261525464415</v>
      </c>
      <c r="AG74">
        <v>28.797035665518685</v>
      </c>
      <c r="AH74">
        <v>37.078933119286155</v>
      </c>
      <c r="AI74">
        <v>0</v>
      </c>
      <c r="AJ74">
        <v>0</v>
      </c>
      <c r="AK74">
        <v>11.197416446983928</v>
      </c>
      <c r="AL74">
        <v>9.5597843777830693</v>
      </c>
      <c r="AM74">
        <v>7.0328970899603416</v>
      </c>
      <c r="AN74">
        <v>0</v>
      </c>
      <c r="AO74">
        <v>0</v>
      </c>
      <c r="AP74">
        <v>0</v>
      </c>
      <c r="AQ74">
        <v>25.607791167397199</v>
      </c>
      <c r="AR74">
        <v>20.901924480901691</v>
      </c>
      <c r="AS74">
        <v>12.438124748904196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44.707548202744718</v>
      </c>
      <c r="BB74">
        <f t="shared" si="1"/>
        <v>1024.8510212409099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512.45062959499489</v>
      </c>
      <c r="L75">
        <v>6.3036081551710472</v>
      </c>
      <c r="M75">
        <v>62.922983345565449</v>
      </c>
      <c r="N75">
        <v>51.357703616645914</v>
      </c>
      <c r="O75">
        <v>72.48553227094763</v>
      </c>
      <c r="P75">
        <v>20.173103152279097</v>
      </c>
      <c r="Q75">
        <v>0</v>
      </c>
      <c r="R75">
        <v>18.372884505788647</v>
      </c>
      <c r="S75">
        <v>11.469133302155285</v>
      </c>
      <c r="T75">
        <v>0</v>
      </c>
      <c r="U75">
        <v>51.888244125739824</v>
      </c>
      <c r="V75">
        <v>6.2715126700766985</v>
      </c>
      <c r="W75">
        <v>14.163557510069783</v>
      </c>
      <c r="X75">
        <v>42.140557161772108</v>
      </c>
      <c r="Y75">
        <v>0</v>
      </c>
      <c r="Z75">
        <v>5.7712773024420789</v>
      </c>
      <c r="AA75">
        <v>11.130785582968066</v>
      </c>
      <c r="AB75">
        <v>11.746865859945729</v>
      </c>
      <c r="AC75">
        <v>7.9438308546232506</v>
      </c>
      <c r="AD75">
        <v>4.0602416290962218</v>
      </c>
      <c r="AE75">
        <v>14.291983744520977</v>
      </c>
      <c r="AF75">
        <v>17.007660312356499</v>
      </c>
      <c r="AG75">
        <v>28.797035665518685</v>
      </c>
      <c r="AH75">
        <v>32.022715313504484</v>
      </c>
      <c r="AI75">
        <v>0</v>
      </c>
      <c r="AJ75">
        <v>0</v>
      </c>
      <c r="AK75">
        <v>11.197416446983928</v>
      </c>
      <c r="AL75">
        <v>9.5597843777830693</v>
      </c>
      <c r="AM75">
        <v>7.0328970899603416</v>
      </c>
      <c r="AN75">
        <v>0</v>
      </c>
      <c r="AO75">
        <v>0</v>
      </c>
      <c r="AP75">
        <v>0</v>
      </c>
      <c r="AQ75">
        <v>24.407425770194116</v>
      </c>
      <c r="AR75">
        <v>17.013194419536628</v>
      </c>
      <c r="AS75">
        <v>14.044419681903571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45.395927908734286</v>
      </c>
      <c r="BB75">
        <f t="shared" si="1"/>
        <v>1040.6310555538096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512.45062959499489</v>
      </c>
      <c r="L76">
        <v>6.3036081551710472</v>
      </c>
      <c r="M76">
        <v>62.922983345565449</v>
      </c>
      <c r="N76">
        <v>51.357703616645914</v>
      </c>
      <c r="O76">
        <v>72.48553227094763</v>
      </c>
      <c r="P76">
        <v>20.173103152279097</v>
      </c>
      <c r="Q76">
        <v>0</v>
      </c>
      <c r="R76">
        <v>18.372884505788647</v>
      </c>
      <c r="S76">
        <v>11.469133302155285</v>
      </c>
      <c r="T76">
        <v>0</v>
      </c>
      <c r="U76">
        <v>51.888244125739824</v>
      </c>
      <c r="V76">
        <v>6.2715126700766985</v>
      </c>
      <c r="W76">
        <v>14.163557510069783</v>
      </c>
      <c r="X76">
        <v>42.140557161772108</v>
      </c>
      <c r="Y76">
        <v>0</v>
      </c>
      <c r="Z76">
        <v>8.6569157244834063</v>
      </c>
      <c r="AA76">
        <v>12.371867977457734</v>
      </c>
      <c r="AB76">
        <v>17.620299235858898</v>
      </c>
      <c r="AC76">
        <v>12.483162515654351</v>
      </c>
      <c r="AD76">
        <v>8.1204832581924435</v>
      </c>
      <c r="AE76">
        <v>22.027948687121686</v>
      </c>
      <c r="AF76">
        <v>24.197891834272593</v>
      </c>
      <c r="AG76">
        <v>28.797035665518685</v>
      </c>
      <c r="AH76">
        <v>46.348666735754534</v>
      </c>
      <c r="AI76">
        <v>0</v>
      </c>
      <c r="AJ76">
        <v>0</v>
      </c>
      <c r="AK76">
        <v>11.197416446983928</v>
      </c>
      <c r="AL76">
        <v>9.5597843777830693</v>
      </c>
      <c r="AM76">
        <v>7.0328970899603416</v>
      </c>
      <c r="AN76">
        <v>0</v>
      </c>
      <c r="AO76">
        <v>0</v>
      </c>
      <c r="AP76">
        <v>0</v>
      </c>
      <c r="AQ76">
        <v>25.607791167397199</v>
      </c>
      <c r="AR76">
        <v>17.013194419536628</v>
      </c>
      <c r="AS76">
        <v>14.044419681903571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47.44631157277572</v>
      </c>
      <c r="BB76">
        <f t="shared" si="1"/>
        <v>1087.6329126563094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512.45062959499489</v>
      </c>
      <c r="L77">
        <v>6.3036081551710472</v>
      </c>
      <c r="M77">
        <v>62.922983345565449</v>
      </c>
      <c r="N77">
        <v>51.357703616645914</v>
      </c>
      <c r="O77">
        <v>72.48553227094763</v>
      </c>
      <c r="P77">
        <v>20.173103152279097</v>
      </c>
      <c r="Q77">
        <v>0</v>
      </c>
      <c r="R77">
        <v>18.372884505788647</v>
      </c>
      <c r="S77">
        <v>11.469133302155285</v>
      </c>
      <c r="T77">
        <v>0</v>
      </c>
      <c r="U77">
        <v>51.888244125739824</v>
      </c>
      <c r="V77">
        <v>6.2715126700766985</v>
      </c>
      <c r="W77">
        <v>14.163557510069783</v>
      </c>
      <c r="X77">
        <v>42.140557161772108</v>
      </c>
      <c r="Y77">
        <v>0</v>
      </c>
      <c r="Z77">
        <v>8.6569157244834063</v>
      </c>
      <c r="AA77">
        <v>12.371867977457734</v>
      </c>
      <c r="AB77">
        <v>17.620299235858898</v>
      </c>
      <c r="AC77">
        <v>12.950146197140471</v>
      </c>
      <c r="AD77">
        <v>12.180724887288667</v>
      </c>
      <c r="AE77">
        <v>22.027948687121686</v>
      </c>
      <c r="AF77">
        <v>24.197891834272593</v>
      </c>
      <c r="AG77">
        <v>28.797035665518685</v>
      </c>
      <c r="AH77">
        <v>52.036912047797955</v>
      </c>
      <c r="AI77">
        <v>0</v>
      </c>
      <c r="AJ77">
        <v>0</v>
      </c>
      <c r="AK77">
        <v>11.197416446983928</v>
      </c>
      <c r="AL77">
        <v>18.250497590056082</v>
      </c>
      <c r="AM77">
        <v>7.0328970899603416</v>
      </c>
      <c r="AN77">
        <v>0</v>
      </c>
      <c r="AO77">
        <v>0</v>
      </c>
      <c r="AP77">
        <v>0</v>
      </c>
      <c r="AQ77">
        <v>25.607791167397199</v>
      </c>
      <c r="AR77">
        <v>17.013194419536628</v>
      </c>
      <c r="AS77">
        <v>14.044419681903571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48.236590057074487</v>
      </c>
      <c r="BB77">
        <f t="shared" si="1"/>
        <v>1105.7488180069097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512.45062959499489</v>
      </c>
      <c r="L78">
        <v>6.3036081551710472</v>
      </c>
      <c r="M78">
        <v>62.922983345565449</v>
      </c>
      <c r="N78">
        <v>51.357703616645914</v>
      </c>
      <c r="O78">
        <v>72.48553227094763</v>
      </c>
      <c r="P78">
        <v>20.173103152279097</v>
      </c>
      <c r="Q78">
        <v>0</v>
      </c>
      <c r="R78">
        <v>18.372884505788647</v>
      </c>
      <c r="S78">
        <v>11.469133302155285</v>
      </c>
      <c r="T78">
        <v>0</v>
      </c>
      <c r="U78">
        <v>51.888244125739824</v>
      </c>
      <c r="V78">
        <v>6.2715126700766985</v>
      </c>
      <c r="W78">
        <v>14.163557510069783</v>
      </c>
      <c r="X78">
        <v>42.140557161772108</v>
      </c>
      <c r="Y78">
        <v>0</v>
      </c>
      <c r="Z78">
        <v>8.6569157244834063</v>
      </c>
      <c r="AA78">
        <v>12.371867977457734</v>
      </c>
      <c r="AB78">
        <v>17.620299235858898</v>
      </c>
      <c r="AC78">
        <v>12.950146197140471</v>
      </c>
      <c r="AD78">
        <v>12.180724887288667</v>
      </c>
      <c r="AE78">
        <v>22.027948687121686</v>
      </c>
      <c r="AF78">
        <v>24.197891834272593</v>
      </c>
      <c r="AG78">
        <v>28.797035665518685</v>
      </c>
      <c r="AH78">
        <v>52.036912047797955</v>
      </c>
      <c r="AI78">
        <v>0</v>
      </c>
      <c r="AJ78">
        <v>0</v>
      </c>
      <c r="AK78">
        <v>11.197416446983928</v>
      </c>
      <c r="AL78">
        <v>61.704063651421123</v>
      </c>
      <c r="AM78">
        <v>7.0328970899603416</v>
      </c>
      <c r="AN78">
        <v>0</v>
      </c>
      <c r="AO78">
        <v>0</v>
      </c>
      <c r="AP78">
        <v>0</v>
      </c>
      <c r="AQ78">
        <v>25.607791167397199</v>
      </c>
      <c r="AR78">
        <v>17.013194419536628</v>
      </c>
      <c r="AS78">
        <v>14.044419681903571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50.052949118439535</v>
      </c>
      <c r="BB78">
        <f t="shared" si="1"/>
        <v>1147.3860250069097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512.45062959499489</v>
      </c>
      <c r="L79">
        <v>6.3036081551710472</v>
      </c>
      <c r="M79">
        <v>62.922983345565449</v>
      </c>
      <c r="N79">
        <v>51.357703616645914</v>
      </c>
      <c r="O79">
        <v>72.48553227094763</v>
      </c>
      <c r="P79">
        <v>20.173103152279097</v>
      </c>
      <c r="Q79">
        <v>0</v>
      </c>
      <c r="R79">
        <v>18.372884505788647</v>
      </c>
      <c r="S79">
        <v>11.469133302155285</v>
      </c>
      <c r="T79">
        <v>0</v>
      </c>
      <c r="U79">
        <v>51.888244125739824</v>
      </c>
      <c r="V79">
        <v>6.2715126700766985</v>
      </c>
      <c r="W79">
        <v>14.163557510069783</v>
      </c>
      <c r="X79">
        <v>42.140557161772108</v>
      </c>
      <c r="Y79">
        <v>0</v>
      </c>
      <c r="Z79">
        <v>8.6569157244834063</v>
      </c>
      <c r="AA79">
        <v>12.371867977457734</v>
      </c>
      <c r="AB79">
        <v>17.620299235858898</v>
      </c>
      <c r="AC79">
        <v>12.950146197140471</v>
      </c>
      <c r="AD79">
        <v>12.180724887288667</v>
      </c>
      <c r="AE79">
        <v>22.027948687121686</v>
      </c>
      <c r="AF79">
        <v>24.197891834272593</v>
      </c>
      <c r="AG79">
        <v>28.797035665518685</v>
      </c>
      <c r="AH79">
        <v>52.036912047797955</v>
      </c>
      <c r="AI79">
        <v>0</v>
      </c>
      <c r="AJ79">
        <v>0</v>
      </c>
      <c r="AK79">
        <v>11.197416446983928</v>
      </c>
      <c r="AL79">
        <v>61.704063651421123</v>
      </c>
      <c r="AM79">
        <v>7.0328970899603416</v>
      </c>
      <c r="AN79">
        <v>0</v>
      </c>
      <c r="AO79">
        <v>0</v>
      </c>
      <c r="AP79">
        <v>0</v>
      </c>
      <c r="AQ79">
        <v>25.607791167397199</v>
      </c>
      <c r="AR79">
        <v>17.013194419536628</v>
      </c>
      <c r="AS79">
        <v>14.044419681903571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50.052949118439535</v>
      </c>
      <c r="BB79">
        <f t="shared" si="1"/>
        <v>1147.3860250069097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512.45062959499489</v>
      </c>
      <c r="L80">
        <v>6.3036081551710472</v>
      </c>
      <c r="M80">
        <v>62.922983345565449</v>
      </c>
      <c r="N80">
        <v>51.357703616645914</v>
      </c>
      <c r="O80">
        <v>72.48553227094763</v>
      </c>
      <c r="P80">
        <v>20.173103152279097</v>
      </c>
      <c r="Q80">
        <v>0</v>
      </c>
      <c r="R80">
        <v>18.372884505788647</v>
      </c>
      <c r="S80">
        <v>11.469133302155285</v>
      </c>
      <c r="T80">
        <v>0</v>
      </c>
      <c r="U80">
        <v>51.888244125739824</v>
      </c>
      <c r="V80">
        <v>6.2715126700766985</v>
      </c>
      <c r="W80">
        <v>14.163557510069783</v>
      </c>
      <c r="X80">
        <v>42.140557161772108</v>
      </c>
      <c r="Y80">
        <v>0</v>
      </c>
      <c r="Z80">
        <v>8.6569157244834063</v>
      </c>
      <c r="AA80">
        <v>12.371867977457734</v>
      </c>
      <c r="AB80">
        <v>17.620299235858898</v>
      </c>
      <c r="AC80">
        <v>12.950146197140471</v>
      </c>
      <c r="AD80">
        <v>12.180724887288667</v>
      </c>
      <c r="AE80">
        <v>22.027948687121686</v>
      </c>
      <c r="AF80">
        <v>24.197891834272593</v>
      </c>
      <c r="AG80">
        <v>28.797035665518685</v>
      </c>
      <c r="AH80">
        <v>52.036912047797955</v>
      </c>
      <c r="AI80">
        <v>0</v>
      </c>
      <c r="AJ80">
        <v>0</v>
      </c>
      <c r="AK80">
        <v>11.197416446983928</v>
      </c>
      <c r="AL80">
        <v>61.704063651421123</v>
      </c>
      <c r="AM80">
        <v>7.0328970899603416</v>
      </c>
      <c r="AN80">
        <v>0</v>
      </c>
      <c r="AO80">
        <v>0</v>
      </c>
      <c r="AP80">
        <v>0</v>
      </c>
      <c r="AQ80">
        <v>25.607791167397199</v>
      </c>
      <c r="AR80">
        <v>17.013194419536628</v>
      </c>
      <c r="AS80">
        <v>14.044419681903571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50.052949118439535</v>
      </c>
      <c r="BB80">
        <f t="shared" si="1"/>
        <v>1147.3860250069097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512.45062959499489</v>
      </c>
      <c r="L81">
        <v>6.3036081551710472</v>
      </c>
      <c r="M81">
        <v>62.922983345565449</v>
      </c>
      <c r="N81">
        <v>51.357703616645914</v>
      </c>
      <c r="O81">
        <v>72.48553227094763</v>
      </c>
      <c r="P81">
        <v>20.173103152279097</v>
      </c>
      <c r="Q81">
        <v>0</v>
      </c>
      <c r="R81">
        <v>18.372884505788647</v>
      </c>
      <c r="S81">
        <v>11.469133302155285</v>
      </c>
      <c r="T81">
        <v>0</v>
      </c>
      <c r="U81">
        <v>51.888244125739824</v>
      </c>
      <c r="V81">
        <v>6.2715126700766985</v>
      </c>
      <c r="W81">
        <v>14.163557510069783</v>
      </c>
      <c r="X81">
        <v>42.140557161772108</v>
      </c>
      <c r="Y81">
        <v>0</v>
      </c>
      <c r="Z81">
        <v>5.7712773024420789</v>
      </c>
      <c r="AA81">
        <v>11.130785582968066</v>
      </c>
      <c r="AB81">
        <v>11.746865859945729</v>
      </c>
      <c r="AC81">
        <v>8.6247299768315582</v>
      </c>
      <c r="AD81">
        <v>8.1204832581924435</v>
      </c>
      <c r="AE81">
        <v>14.685299274055524</v>
      </c>
      <c r="AF81">
        <v>11.753261525464415</v>
      </c>
      <c r="AG81">
        <v>28.797035665518685</v>
      </c>
      <c r="AH81">
        <v>52.036912047797955</v>
      </c>
      <c r="AI81">
        <v>0</v>
      </c>
      <c r="AJ81">
        <v>0</v>
      </c>
      <c r="AK81">
        <v>11.197416446983928</v>
      </c>
      <c r="AL81">
        <v>61.704063651421123</v>
      </c>
      <c r="AM81">
        <v>7.0328970899603416</v>
      </c>
      <c r="AN81">
        <v>0</v>
      </c>
      <c r="AO81">
        <v>0</v>
      </c>
      <c r="AP81">
        <v>0</v>
      </c>
      <c r="AQ81">
        <v>17.071860544562721</v>
      </c>
      <c r="AR81">
        <v>19.929741850970569</v>
      </c>
      <c r="AS81">
        <v>14.044419681903571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48.222423665315361</v>
      </c>
      <c r="BB81">
        <f t="shared" si="1"/>
        <v>1105.4240755049095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512.45062959499489</v>
      </c>
      <c r="L82">
        <v>6.3036081551710472</v>
      </c>
      <c r="M82">
        <v>62.922983345565449</v>
      </c>
      <c r="N82">
        <v>51.357703616645914</v>
      </c>
      <c r="O82">
        <v>72.48553227094763</v>
      </c>
      <c r="P82">
        <v>20.173103152279097</v>
      </c>
      <c r="Q82">
        <v>0</v>
      </c>
      <c r="R82">
        <v>18.372884505788647</v>
      </c>
      <c r="S82">
        <v>11.469133302155285</v>
      </c>
      <c r="T82">
        <v>0</v>
      </c>
      <c r="U82">
        <v>51.888244125739824</v>
      </c>
      <c r="V82">
        <v>6.2715126700766985</v>
      </c>
      <c r="W82">
        <v>14.163557510069783</v>
      </c>
      <c r="X82">
        <v>42.140557161772108</v>
      </c>
      <c r="Y82">
        <v>0</v>
      </c>
      <c r="Z82">
        <v>5.7712773024420789</v>
      </c>
      <c r="AA82">
        <v>5.4610417683155923</v>
      </c>
      <c r="AB82">
        <v>11.746865859945729</v>
      </c>
      <c r="AC82">
        <v>8.6247299768315582</v>
      </c>
      <c r="AD82">
        <v>4.0602416290962218</v>
      </c>
      <c r="AE82">
        <v>14.685299274055524</v>
      </c>
      <c r="AF82">
        <v>11.753261525464415</v>
      </c>
      <c r="AG82">
        <v>28.797035665518685</v>
      </c>
      <c r="AH82">
        <v>41.629529817783343</v>
      </c>
      <c r="AI82">
        <v>0</v>
      </c>
      <c r="AJ82">
        <v>0</v>
      </c>
      <c r="AK82">
        <v>11.197416446983928</v>
      </c>
      <c r="AL82">
        <v>18.250497590056082</v>
      </c>
      <c r="AM82">
        <v>7.0328970899603416</v>
      </c>
      <c r="AN82">
        <v>0</v>
      </c>
      <c r="AO82">
        <v>0</v>
      </c>
      <c r="AP82">
        <v>0</v>
      </c>
      <c r="AQ82">
        <v>8.5359306228344831</v>
      </c>
      <c r="AR82">
        <v>19.929741850970569</v>
      </c>
      <c r="AS82">
        <v>14.044419681903571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45.207520764458764</v>
      </c>
      <c r="BB82">
        <f t="shared" si="1"/>
        <v>1036.3121147489096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512.45062959499489</v>
      </c>
      <c r="L83">
        <v>6.3036081551710472</v>
      </c>
      <c r="M83">
        <v>62.922983345565449</v>
      </c>
      <c r="N83">
        <v>51.357703616645914</v>
      </c>
      <c r="O83">
        <v>72.48553227094763</v>
      </c>
      <c r="P83">
        <v>19.064150044794523</v>
      </c>
      <c r="Q83">
        <v>0</v>
      </c>
      <c r="R83">
        <v>18.372884505788647</v>
      </c>
      <c r="S83">
        <v>11.469133302155285</v>
      </c>
      <c r="T83">
        <v>0</v>
      </c>
      <c r="U83">
        <v>51.888244125739824</v>
      </c>
      <c r="V83">
        <v>6.2715126700766985</v>
      </c>
      <c r="W83">
        <v>14.163557510069783</v>
      </c>
      <c r="X83">
        <v>42.140557161772108</v>
      </c>
      <c r="Y83">
        <v>0</v>
      </c>
      <c r="Z83">
        <v>5.7712773024420789</v>
      </c>
      <c r="AA83">
        <v>0</v>
      </c>
      <c r="AB83">
        <v>5.8258747342934658</v>
      </c>
      <c r="AC83">
        <v>8.6247299768315582</v>
      </c>
      <c r="AD83">
        <v>0</v>
      </c>
      <c r="AE83">
        <v>14.685299274055524</v>
      </c>
      <c r="AF83">
        <v>11.753261525464415</v>
      </c>
      <c r="AG83">
        <v>28.797035665518685</v>
      </c>
      <c r="AH83">
        <v>31.222147138906283</v>
      </c>
      <c r="AI83">
        <v>0</v>
      </c>
      <c r="AJ83">
        <v>0</v>
      </c>
      <c r="AK83">
        <v>11.197416446983928</v>
      </c>
      <c r="AL83">
        <v>18.250497590056082</v>
      </c>
      <c r="AM83">
        <v>7.0328970899603416</v>
      </c>
      <c r="AN83">
        <v>0</v>
      </c>
      <c r="AO83">
        <v>0</v>
      </c>
      <c r="AP83">
        <v>0</v>
      </c>
      <c r="AQ83">
        <v>0</v>
      </c>
      <c r="AR83">
        <v>17.013194419536628</v>
      </c>
      <c r="AS83">
        <v>14.044419681903571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43.601937270856347</v>
      </c>
      <c r="BB83">
        <f t="shared" si="1"/>
        <v>999.5066098788177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512.45062959499489</v>
      </c>
      <c r="L84">
        <v>6.3036081551710472</v>
      </c>
      <c r="M84">
        <v>62.922983345565449</v>
      </c>
      <c r="N84">
        <v>51.357703616645914</v>
      </c>
      <c r="O84">
        <v>72.48553227094763</v>
      </c>
      <c r="P84">
        <v>19.064150044794523</v>
      </c>
      <c r="Q84">
        <v>0</v>
      </c>
      <c r="R84">
        <v>18.372884505788647</v>
      </c>
      <c r="S84">
        <v>11.469133302155285</v>
      </c>
      <c r="T84">
        <v>0</v>
      </c>
      <c r="U84">
        <v>51.888244125739824</v>
      </c>
      <c r="V84">
        <v>6.2715126700766985</v>
      </c>
      <c r="W84">
        <v>14.163557510069783</v>
      </c>
      <c r="X84">
        <v>42.140557161772108</v>
      </c>
      <c r="Y84">
        <v>0</v>
      </c>
      <c r="Z84">
        <v>2.8856384220413274</v>
      </c>
      <c r="AA84">
        <v>0</v>
      </c>
      <c r="AB84">
        <v>5.8258747342934658</v>
      </c>
      <c r="AC84">
        <v>4.3123654362346056</v>
      </c>
      <c r="AD84">
        <v>0</v>
      </c>
      <c r="AE84">
        <v>14.685299274055524</v>
      </c>
      <c r="AF84">
        <v>11.753261525464415</v>
      </c>
      <c r="AG84">
        <v>28.797035665518685</v>
      </c>
      <c r="AH84">
        <v>31.222147138906283</v>
      </c>
      <c r="AI84">
        <v>0</v>
      </c>
      <c r="AJ84">
        <v>0</v>
      </c>
      <c r="AK84">
        <v>11.197416446983928</v>
      </c>
      <c r="AL84">
        <v>18.250497590056082</v>
      </c>
      <c r="AM84">
        <v>7.0328970899603416</v>
      </c>
      <c r="AN84">
        <v>0</v>
      </c>
      <c r="AO84">
        <v>0</v>
      </c>
      <c r="AP84">
        <v>0</v>
      </c>
      <c r="AQ84">
        <v>0</v>
      </c>
      <c r="AR84">
        <v>17.013194419536628</v>
      </c>
      <c r="AS84">
        <v>14.044419681903571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43.301060727858648</v>
      </c>
      <c r="BB84">
        <f t="shared" si="1"/>
        <v>992.60948300081782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512.45062959499489</v>
      </c>
      <c r="L85">
        <v>6.3036081551710472</v>
      </c>
      <c r="M85">
        <v>62.922983345565449</v>
      </c>
      <c r="N85">
        <v>51.357703616645914</v>
      </c>
      <c r="O85">
        <v>72.48553227094763</v>
      </c>
      <c r="P85">
        <v>19.064150044794523</v>
      </c>
      <c r="Q85">
        <v>0</v>
      </c>
      <c r="R85">
        <v>18.372884505788647</v>
      </c>
      <c r="S85">
        <v>11.469133302155285</v>
      </c>
      <c r="T85">
        <v>0</v>
      </c>
      <c r="U85">
        <v>51.888244125739824</v>
      </c>
      <c r="V85">
        <v>6.2715126700766985</v>
      </c>
      <c r="W85">
        <v>18.098199208030127</v>
      </c>
      <c r="X85">
        <v>42.140557161772108</v>
      </c>
      <c r="Y85">
        <v>0</v>
      </c>
      <c r="Z85">
        <v>2.8856384220413274</v>
      </c>
      <c r="AA85">
        <v>0</v>
      </c>
      <c r="AB85">
        <v>5.8258747342934658</v>
      </c>
      <c r="AC85">
        <v>4.3123654362346056</v>
      </c>
      <c r="AD85">
        <v>0</v>
      </c>
      <c r="AE85">
        <v>14.685299274055524</v>
      </c>
      <c r="AF85">
        <v>11.753261525464415</v>
      </c>
      <c r="AG85">
        <v>28.797035665518685</v>
      </c>
      <c r="AH85">
        <v>20.814764908891672</v>
      </c>
      <c r="AI85">
        <v>0</v>
      </c>
      <c r="AJ85">
        <v>0</v>
      </c>
      <c r="AK85">
        <v>11.197416446983928</v>
      </c>
      <c r="AL85">
        <v>18.250497590056082</v>
      </c>
      <c r="AM85">
        <v>7.0328970899603416</v>
      </c>
      <c r="AN85">
        <v>0</v>
      </c>
      <c r="AO85">
        <v>0</v>
      </c>
      <c r="AP85">
        <v>0</v>
      </c>
      <c r="AQ85">
        <v>0</v>
      </c>
      <c r="AR85">
        <v>17.013194419536628</v>
      </c>
      <c r="AS85">
        <v>14.044419681903571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43.030500173618783</v>
      </c>
      <c r="BB85">
        <f t="shared" si="1"/>
        <v>986.40730302300335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512.45062959499489</v>
      </c>
      <c r="L86">
        <v>6.3036081551710472</v>
      </c>
      <c r="M86">
        <v>62.922983345565449</v>
      </c>
      <c r="N86">
        <v>51.357703616645914</v>
      </c>
      <c r="O86">
        <v>72.48553227094763</v>
      </c>
      <c r="P86">
        <v>19.064150044794523</v>
      </c>
      <c r="Q86">
        <v>0</v>
      </c>
      <c r="R86">
        <v>18.372884505788647</v>
      </c>
      <c r="S86">
        <v>11.469133302155285</v>
      </c>
      <c r="T86">
        <v>0</v>
      </c>
      <c r="U86">
        <v>51.888244125739824</v>
      </c>
      <c r="V86">
        <v>6.2715126700766985</v>
      </c>
      <c r="W86">
        <v>18.098199208030127</v>
      </c>
      <c r="X86">
        <v>42.140557161772108</v>
      </c>
      <c r="Y86">
        <v>0</v>
      </c>
      <c r="Z86">
        <v>2.8856384220413274</v>
      </c>
      <c r="AA86">
        <v>0</v>
      </c>
      <c r="AB86">
        <v>5.8258747342934658</v>
      </c>
      <c r="AC86">
        <v>4.3123654362346056</v>
      </c>
      <c r="AD86">
        <v>0</v>
      </c>
      <c r="AE86">
        <v>14.685299274055524</v>
      </c>
      <c r="AF86">
        <v>11.753261525464415</v>
      </c>
      <c r="AG86">
        <v>28.797035665518685</v>
      </c>
      <c r="AH86">
        <v>10.112436509288248</v>
      </c>
      <c r="AI86">
        <v>0</v>
      </c>
      <c r="AJ86">
        <v>0</v>
      </c>
      <c r="AK86">
        <v>11.197416446983928</v>
      </c>
      <c r="AL86">
        <v>18.250497590056082</v>
      </c>
      <c r="AM86">
        <v>7.0328970899603416</v>
      </c>
      <c r="AN86">
        <v>0</v>
      </c>
      <c r="AO86">
        <v>0</v>
      </c>
      <c r="AP86">
        <v>0</v>
      </c>
      <c r="AQ86">
        <v>0</v>
      </c>
      <c r="AR86">
        <v>17.013194419536628</v>
      </c>
      <c r="AS86">
        <v>14.044419681903571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42.583142846515365</v>
      </c>
      <c r="BB86">
        <f t="shared" si="1"/>
        <v>976.15233195050337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512.45062959499489</v>
      </c>
      <c r="L87">
        <v>6.3036081551710472</v>
      </c>
      <c r="M87">
        <v>62.922983345565449</v>
      </c>
      <c r="N87">
        <v>51.357703616645914</v>
      </c>
      <c r="O87">
        <v>72.48553227094763</v>
      </c>
      <c r="P87">
        <v>19.064150044794523</v>
      </c>
      <c r="Q87">
        <v>0</v>
      </c>
      <c r="R87">
        <v>18.372884505788647</v>
      </c>
      <c r="S87">
        <v>11.469133302155285</v>
      </c>
      <c r="T87">
        <v>0</v>
      </c>
      <c r="U87">
        <v>51.888244125739824</v>
      </c>
      <c r="V87">
        <v>6.2715126700766985</v>
      </c>
      <c r="W87">
        <v>14.163557510069783</v>
      </c>
      <c r="X87">
        <v>42.140557161772108</v>
      </c>
      <c r="Y87">
        <v>0</v>
      </c>
      <c r="Z87">
        <v>2.8856384220413274</v>
      </c>
      <c r="AA87">
        <v>0</v>
      </c>
      <c r="AB87">
        <v>5.8258747342934658</v>
      </c>
      <c r="AC87">
        <v>4.3123654362346056</v>
      </c>
      <c r="AD87">
        <v>0</v>
      </c>
      <c r="AE87">
        <v>14.685299274055524</v>
      </c>
      <c r="AF87">
        <v>11.753261525464415</v>
      </c>
      <c r="AG87">
        <v>28.797035665518685</v>
      </c>
      <c r="AH87">
        <v>8.4270302747860573</v>
      </c>
      <c r="AI87">
        <v>0</v>
      </c>
      <c r="AJ87">
        <v>0</v>
      </c>
      <c r="AK87">
        <v>11.197416446983928</v>
      </c>
      <c r="AL87">
        <v>18.250497590056082</v>
      </c>
      <c r="AM87">
        <v>7.0328970899603416</v>
      </c>
      <c r="AN87">
        <v>0</v>
      </c>
      <c r="AO87">
        <v>0</v>
      </c>
      <c r="AP87">
        <v>2.7073168966812777</v>
      </c>
      <c r="AQ87">
        <v>0</v>
      </c>
      <c r="AR87">
        <v>17.013194419536628</v>
      </c>
      <c r="AS87">
        <v>11.845832701314967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42.369489753431104</v>
      </c>
      <c r="BB87">
        <f t="shared" si="1"/>
        <v>971.25466702721769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512.45062959499489</v>
      </c>
      <c r="L88">
        <v>6.3036081551710472</v>
      </c>
      <c r="M88">
        <v>62.922983345565449</v>
      </c>
      <c r="N88">
        <v>51.357703616645914</v>
      </c>
      <c r="O88">
        <v>72.48553227094763</v>
      </c>
      <c r="P88">
        <v>19.064150044794523</v>
      </c>
      <c r="Q88">
        <v>0</v>
      </c>
      <c r="R88">
        <v>18.372884505788647</v>
      </c>
      <c r="S88">
        <v>11.469133302155285</v>
      </c>
      <c r="T88">
        <v>0</v>
      </c>
      <c r="U88">
        <v>51.888244125739824</v>
      </c>
      <c r="V88">
        <v>6.2715126700766985</v>
      </c>
      <c r="W88">
        <v>14.163557510069783</v>
      </c>
      <c r="X88">
        <v>42.140557161772108</v>
      </c>
      <c r="Y88">
        <v>0</v>
      </c>
      <c r="Z88">
        <v>2.8856384220413274</v>
      </c>
      <c r="AA88">
        <v>0</v>
      </c>
      <c r="AB88">
        <v>5.8258747342934658</v>
      </c>
      <c r="AC88">
        <v>0</v>
      </c>
      <c r="AD88">
        <v>0</v>
      </c>
      <c r="AE88">
        <v>6.5743128808182005</v>
      </c>
      <c r="AF88">
        <v>11.753261525464415</v>
      </c>
      <c r="AG88">
        <v>28.797035665518685</v>
      </c>
      <c r="AH88">
        <v>8.4270302747860573</v>
      </c>
      <c r="AI88">
        <v>0</v>
      </c>
      <c r="AJ88">
        <v>0</v>
      </c>
      <c r="AK88">
        <v>11.197416446983928</v>
      </c>
      <c r="AL88">
        <v>18.250497590056082</v>
      </c>
      <c r="AM88">
        <v>7.0328970899603416</v>
      </c>
      <c r="AN88">
        <v>0</v>
      </c>
      <c r="AO88">
        <v>0</v>
      </c>
      <c r="AP88">
        <v>2.7073168966812777</v>
      </c>
      <c r="AQ88">
        <v>0</v>
      </c>
      <c r="AR88">
        <v>17.013194419536628</v>
      </c>
      <c r="AS88">
        <v>11.845832701314967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41.850193646959177</v>
      </c>
      <c r="BB88">
        <f t="shared" si="1"/>
        <v>959.35061130421775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512.45062959499489</v>
      </c>
      <c r="L89">
        <v>6.3036081551710472</v>
      </c>
      <c r="M89">
        <v>62.922983345565449</v>
      </c>
      <c r="N89">
        <v>51.357703616645914</v>
      </c>
      <c r="O89">
        <v>72.48553227094763</v>
      </c>
      <c r="P89">
        <v>19.064150044794523</v>
      </c>
      <c r="Q89">
        <v>0</v>
      </c>
      <c r="R89">
        <v>18.372884505788647</v>
      </c>
      <c r="S89">
        <v>11.469133302155285</v>
      </c>
      <c r="T89">
        <v>0</v>
      </c>
      <c r="U89">
        <v>51.888244125739824</v>
      </c>
      <c r="V89">
        <v>6.2715126700766985</v>
      </c>
      <c r="W89">
        <v>14.163557510069783</v>
      </c>
      <c r="X89">
        <v>42.140557161772108</v>
      </c>
      <c r="Y89">
        <v>0</v>
      </c>
      <c r="Z89">
        <v>2.8856384220413274</v>
      </c>
      <c r="AA89">
        <v>0</v>
      </c>
      <c r="AB89">
        <v>5.8258747342934658</v>
      </c>
      <c r="AC89">
        <v>0</v>
      </c>
      <c r="AD89">
        <v>0</v>
      </c>
      <c r="AE89">
        <v>6.5743128808182005</v>
      </c>
      <c r="AF89">
        <v>11.753261525464415</v>
      </c>
      <c r="AG89">
        <v>28.797035665518685</v>
      </c>
      <c r="AH89">
        <v>8.4270302747860573</v>
      </c>
      <c r="AI89">
        <v>0</v>
      </c>
      <c r="AJ89">
        <v>0</v>
      </c>
      <c r="AK89">
        <v>11.197416446983928</v>
      </c>
      <c r="AL89">
        <v>18.250497590056082</v>
      </c>
      <c r="AM89">
        <v>7.0328970899603416</v>
      </c>
      <c r="AN89">
        <v>0</v>
      </c>
      <c r="AO89">
        <v>0</v>
      </c>
      <c r="AP89">
        <v>2.7073168966812777</v>
      </c>
      <c r="AQ89">
        <v>0</v>
      </c>
      <c r="AR89">
        <v>17.013194419536628</v>
      </c>
      <c r="AS89">
        <v>11.845832701314967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41.850193646959177</v>
      </c>
      <c r="BB89">
        <f t="shared" si="1"/>
        <v>959.35061130421775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512.45062959499489</v>
      </c>
      <c r="L90">
        <v>6.3036081551710472</v>
      </c>
      <c r="M90">
        <v>62.922983345565449</v>
      </c>
      <c r="N90">
        <v>51.357703616645914</v>
      </c>
      <c r="O90">
        <v>72.48553227094763</v>
      </c>
      <c r="P90">
        <v>19.064150044794523</v>
      </c>
      <c r="Q90">
        <v>0</v>
      </c>
      <c r="R90">
        <v>18.372884505788647</v>
      </c>
      <c r="S90">
        <v>11.469133302155285</v>
      </c>
      <c r="T90">
        <v>0</v>
      </c>
      <c r="U90">
        <v>51.888244125739824</v>
      </c>
      <c r="V90">
        <v>6.2715126700766985</v>
      </c>
      <c r="W90">
        <v>14.163557510069783</v>
      </c>
      <c r="X90">
        <v>42.140557161772108</v>
      </c>
      <c r="Y90">
        <v>0</v>
      </c>
      <c r="Z90">
        <v>2.8856384220413274</v>
      </c>
      <c r="AA90">
        <v>0</v>
      </c>
      <c r="AB90">
        <v>5.8258747342934658</v>
      </c>
      <c r="AC90">
        <v>0</v>
      </c>
      <c r="AD90">
        <v>0</v>
      </c>
      <c r="AE90">
        <v>6.5743128808182005</v>
      </c>
      <c r="AF90">
        <v>11.753261525464415</v>
      </c>
      <c r="AG90">
        <v>28.797035665518685</v>
      </c>
      <c r="AH90">
        <v>8.0899493869755776</v>
      </c>
      <c r="AI90">
        <v>1.701733485597996</v>
      </c>
      <c r="AJ90">
        <v>0</v>
      </c>
      <c r="AK90">
        <v>11.197416446983928</v>
      </c>
      <c r="AL90">
        <v>18.250497590056082</v>
      </c>
      <c r="AM90">
        <v>7.0328970899603416</v>
      </c>
      <c r="AN90">
        <v>0</v>
      </c>
      <c r="AO90">
        <v>0</v>
      </c>
      <c r="AP90">
        <v>2.7073168966812777</v>
      </c>
      <c r="AQ90">
        <v>0</v>
      </c>
      <c r="AR90">
        <v>17.013194419536628</v>
      </c>
      <c r="AS90">
        <v>11.845832701314967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41.907236125546696</v>
      </c>
      <c r="BB90">
        <f t="shared" si="1"/>
        <v>960.65822142341779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512.45062959499489</v>
      </c>
      <c r="L91">
        <v>6.3036081551710472</v>
      </c>
      <c r="M91">
        <v>62.922983345565449</v>
      </c>
      <c r="N91">
        <v>51.357703616645914</v>
      </c>
      <c r="O91">
        <v>72.48553227094763</v>
      </c>
      <c r="P91">
        <v>19.064150044794523</v>
      </c>
      <c r="Q91">
        <v>0</v>
      </c>
      <c r="R91">
        <v>18.372884505788647</v>
      </c>
      <c r="S91">
        <v>11.469133302155285</v>
      </c>
      <c r="T91">
        <v>0</v>
      </c>
      <c r="U91">
        <v>51.888244125739824</v>
      </c>
      <c r="V91">
        <v>6.2715126700766985</v>
      </c>
      <c r="W91">
        <v>14.163557510069783</v>
      </c>
      <c r="X91">
        <v>42.140557161772108</v>
      </c>
      <c r="Y91">
        <v>0</v>
      </c>
      <c r="Z91">
        <v>2.8856384220413274</v>
      </c>
      <c r="AA91">
        <v>0</v>
      </c>
      <c r="AB91">
        <v>5.8258747342934658</v>
      </c>
      <c r="AC91">
        <v>0</v>
      </c>
      <c r="AD91">
        <v>0</v>
      </c>
      <c r="AE91">
        <v>6.5743128808182005</v>
      </c>
      <c r="AF91">
        <v>11.753261525464415</v>
      </c>
      <c r="AG91">
        <v>28.797035665518685</v>
      </c>
      <c r="AH91">
        <v>7.5843269331037346</v>
      </c>
      <c r="AI91">
        <v>7.3741775419536619</v>
      </c>
      <c r="AJ91">
        <v>0</v>
      </c>
      <c r="AK91">
        <v>11.197416446983928</v>
      </c>
      <c r="AL91">
        <v>18.250497590056082</v>
      </c>
      <c r="AM91">
        <v>7.0328970899603416</v>
      </c>
      <c r="AN91">
        <v>0</v>
      </c>
      <c r="AO91">
        <v>0</v>
      </c>
      <c r="AP91">
        <v>2.7073168966812777</v>
      </c>
      <c r="AQ91">
        <v>0</v>
      </c>
      <c r="AR91">
        <v>17.013194419536628</v>
      </c>
      <c r="AS91">
        <v>11.845832701314967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42.123209268530509</v>
      </c>
      <c r="BB91">
        <f t="shared" si="1"/>
        <v>965.60906988291777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512.45062959499489</v>
      </c>
      <c r="L92">
        <v>6.3036081551710472</v>
      </c>
      <c r="M92">
        <v>62.922983345565449</v>
      </c>
      <c r="N92">
        <v>51.357703616645914</v>
      </c>
      <c r="O92">
        <v>72.48553227094763</v>
      </c>
      <c r="P92">
        <v>19.064150044794523</v>
      </c>
      <c r="Q92">
        <v>0</v>
      </c>
      <c r="R92">
        <v>18.372884505788647</v>
      </c>
      <c r="S92">
        <v>11.469133302155285</v>
      </c>
      <c r="T92">
        <v>0</v>
      </c>
      <c r="U92">
        <v>51.888244125739824</v>
      </c>
      <c r="V92">
        <v>6.2715126700766985</v>
      </c>
      <c r="W92">
        <v>14.163557510069783</v>
      </c>
      <c r="X92">
        <v>42.140557161772108</v>
      </c>
      <c r="Y92">
        <v>0</v>
      </c>
      <c r="Z92">
        <v>2.8856384220413274</v>
      </c>
      <c r="AA92">
        <v>0</v>
      </c>
      <c r="AB92">
        <v>5.8258747342934658</v>
      </c>
      <c r="AC92">
        <v>0</v>
      </c>
      <c r="AD92">
        <v>0</v>
      </c>
      <c r="AE92">
        <v>6.5743128808182005</v>
      </c>
      <c r="AF92">
        <v>11.753261525464415</v>
      </c>
      <c r="AG92">
        <v>28.797035665518685</v>
      </c>
      <c r="AH92">
        <v>7.5843269331037346</v>
      </c>
      <c r="AI92">
        <v>7.3741775419536619</v>
      </c>
      <c r="AJ92">
        <v>0</v>
      </c>
      <c r="AK92">
        <v>11.197416446983928</v>
      </c>
      <c r="AL92">
        <v>18.250497590056082</v>
      </c>
      <c r="AM92">
        <v>7.0328970899603416</v>
      </c>
      <c r="AN92">
        <v>0</v>
      </c>
      <c r="AO92">
        <v>0</v>
      </c>
      <c r="AP92">
        <v>2.7073168966812777</v>
      </c>
      <c r="AQ92">
        <v>0</v>
      </c>
      <c r="AR92">
        <v>17.013194419536628</v>
      </c>
      <c r="AS92">
        <v>11.845832701314967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42.123209268530509</v>
      </c>
      <c r="BB92">
        <f t="shared" si="1"/>
        <v>965.60906988291777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512.45062959499489</v>
      </c>
      <c r="L93">
        <v>6.3036655380345632</v>
      </c>
      <c r="M93">
        <v>62.922983345565449</v>
      </c>
      <c r="N93">
        <v>51.357703616645914</v>
      </c>
      <c r="O93">
        <v>72.48553227094763</v>
      </c>
      <c r="P93">
        <v>19.064150044794523</v>
      </c>
      <c r="Q93">
        <v>0</v>
      </c>
      <c r="R93">
        <v>18.372884505788647</v>
      </c>
      <c r="S93">
        <v>11.469133302155285</v>
      </c>
      <c r="T93">
        <v>0</v>
      </c>
      <c r="U93">
        <v>51.888244125739824</v>
      </c>
      <c r="V93">
        <v>6.2715126700766985</v>
      </c>
      <c r="W93">
        <v>14.163557510069783</v>
      </c>
      <c r="X93">
        <v>42.140557161772108</v>
      </c>
      <c r="Y93">
        <v>0</v>
      </c>
      <c r="Z93">
        <v>2.8856384220413274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11.753261525464415</v>
      </c>
      <c r="AG93">
        <v>28.797035665518685</v>
      </c>
      <c r="AH93">
        <v>0</v>
      </c>
      <c r="AI93">
        <v>7.3741775419536619</v>
      </c>
      <c r="AJ93">
        <v>0</v>
      </c>
      <c r="AK93">
        <v>11.197416446983928</v>
      </c>
      <c r="AL93">
        <v>18.250497590056082</v>
      </c>
      <c r="AM93">
        <v>7.0328970899603416</v>
      </c>
      <c r="AN93">
        <v>0</v>
      </c>
      <c r="AO93">
        <v>0</v>
      </c>
      <c r="AP93">
        <v>0</v>
      </c>
      <c r="AQ93">
        <v>0</v>
      </c>
      <c r="AR93">
        <v>17.013194419536628</v>
      </c>
      <c r="AS93">
        <v>11.845832701314967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41.174693112737536</v>
      </c>
      <c r="BB93">
        <f t="shared" si="1"/>
        <v>943.86581197667772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512.45062959499489</v>
      </c>
      <c r="L94">
        <v>6.3036655380345632</v>
      </c>
      <c r="M94">
        <v>62.922983345565449</v>
      </c>
      <c r="N94">
        <v>51.357703616645914</v>
      </c>
      <c r="O94">
        <v>72.48553227094763</v>
      </c>
      <c r="P94">
        <v>19.064150044794523</v>
      </c>
      <c r="Q94">
        <v>0</v>
      </c>
      <c r="R94">
        <v>18.372884505788647</v>
      </c>
      <c r="S94">
        <v>11.469133302155285</v>
      </c>
      <c r="T94">
        <v>0</v>
      </c>
      <c r="U94">
        <v>51.888244125739824</v>
      </c>
      <c r="V94">
        <v>6.2715126700766985</v>
      </c>
      <c r="W94">
        <v>14.163557510069783</v>
      </c>
      <c r="X94">
        <v>42.140557161772108</v>
      </c>
      <c r="Y94">
        <v>0</v>
      </c>
      <c r="Z94">
        <v>2.8856384220413274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5.6692203402212478</v>
      </c>
      <c r="AG94">
        <v>28.797035665518685</v>
      </c>
      <c r="AH94">
        <v>0</v>
      </c>
      <c r="AI94">
        <v>7.3741775419536619</v>
      </c>
      <c r="AJ94">
        <v>0</v>
      </c>
      <c r="AK94">
        <v>11.197416446983928</v>
      </c>
      <c r="AL94">
        <v>18.250497590056082</v>
      </c>
      <c r="AM94">
        <v>7.0328970899603416</v>
      </c>
      <c r="AN94">
        <v>0</v>
      </c>
      <c r="AO94">
        <v>0</v>
      </c>
      <c r="AP94">
        <v>0</v>
      </c>
      <c r="AQ94">
        <v>0</v>
      </c>
      <c r="AR94">
        <v>17.013194419536628</v>
      </c>
      <c r="AS94">
        <v>11.845832701314967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40.920380191194361</v>
      </c>
      <c r="BB94">
        <f t="shared" si="1"/>
        <v>938.03608371297776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512.45062959499489</v>
      </c>
      <c r="L95">
        <v>6.3036655380345632</v>
      </c>
      <c r="M95">
        <v>62.922983345565449</v>
      </c>
      <c r="N95">
        <v>51.357703616645914</v>
      </c>
      <c r="O95">
        <v>72.48553227094763</v>
      </c>
      <c r="P95">
        <v>19.064150044794523</v>
      </c>
      <c r="Q95">
        <v>0</v>
      </c>
      <c r="R95">
        <v>18.372884505788647</v>
      </c>
      <c r="S95">
        <v>11.469133302155285</v>
      </c>
      <c r="T95">
        <v>0</v>
      </c>
      <c r="U95">
        <v>51.888244125739824</v>
      </c>
      <c r="V95">
        <v>6.2715126700766985</v>
      </c>
      <c r="W95">
        <v>14.413831284745278</v>
      </c>
      <c r="X95">
        <v>42.140557161772108</v>
      </c>
      <c r="Y95">
        <v>0</v>
      </c>
      <c r="Z95">
        <v>2.8856384220413274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5.6692203402212478</v>
      </c>
      <c r="AG95">
        <v>28.797035665518685</v>
      </c>
      <c r="AH95">
        <v>0</v>
      </c>
      <c r="AI95">
        <v>7.3741775419536619</v>
      </c>
      <c r="AJ95">
        <v>0</v>
      </c>
      <c r="AK95">
        <v>11.197416446983928</v>
      </c>
      <c r="AL95">
        <v>9.5597843777830693</v>
      </c>
      <c r="AM95">
        <v>7.0328970899603416</v>
      </c>
      <c r="AN95">
        <v>0</v>
      </c>
      <c r="AO95">
        <v>0</v>
      </c>
      <c r="AP95">
        <v>0</v>
      </c>
      <c r="AQ95">
        <v>0</v>
      </c>
      <c r="AR95">
        <v>17.013194419536628</v>
      </c>
      <c r="AS95">
        <v>12.438124748904196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40.592327630292019</v>
      </c>
      <c r="BB95">
        <f t="shared" si="1"/>
        <v>930.51598888387173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512.45062959499489</v>
      </c>
      <c r="L96">
        <v>6.3036655380345632</v>
      </c>
      <c r="M96">
        <v>62.922983345565449</v>
      </c>
      <c r="N96">
        <v>51.357703616645914</v>
      </c>
      <c r="O96">
        <v>72.48553227094763</v>
      </c>
      <c r="P96">
        <v>19.064150044794523</v>
      </c>
      <c r="Q96">
        <v>0</v>
      </c>
      <c r="R96">
        <v>18.372884505788647</v>
      </c>
      <c r="S96">
        <v>11.469133302155285</v>
      </c>
      <c r="T96">
        <v>0</v>
      </c>
      <c r="U96">
        <v>51.888244125739824</v>
      </c>
      <c r="V96">
        <v>6.2715126700766985</v>
      </c>
      <c r="W96">
        <v>14.431729792463761</v>
      </c>
      <c r="X96">
        <v>42.140557161772108</v>
      </c>
      <c r="Y96">
        <v>0</v>
      </c>
      <c r="Z96">
        <v>2.8856384220413274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5.6692203402212478</v>
      </c>
      <c r="AG96">
        <v>28.797035665518685</v>
      </c>
      <c r="AH96">
        <v>0</v>
      </c>
      <c r="AI96">
        <v>7.3741775419536619</v>
      </c>
      <c r="AJ96">
        <v>0</v>
      </c>
      <c r="AK96">
        <v>11.197416446983928</v>
      </c>
      <c r="AL96">
        <v>9.5597843777830693</v>
      </c>
      <c r="AM96">
        <v>7.0328970899603416</v>
      </c>
      <c r="AN96">
        <v>0</v>
      </c>
      <c r="AO96">
        <v>0</v>
      </c>
      <c r="AP96">
        <v>0</v>
      </c>
      <c r="AQ96">
        <v>0</v>
      </c>
      <c r="AR96">
        <v>17.013194419536628</v>
      </c>
      <c r="AS96">
        <v>12.438124748904196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40.593075787914657</v>
      </c>
      <c r="BB96">
        <f t="shared" si="1"/>
        <v>930.53313923396763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512.45062959499489</v>
      </c>
      <c r="L97">
        <v>6.3036655380345632</v>
      </c>
      <c r="M97">
        <v>62.922983345565449</v>
      </c>
      <c r="N97">
        <v>51.357703616645914</v>
      </c>
      <c r="O97">
        <v>72.48553227094763</v>
      </c>
      <c r="P97">
        <v>19.064150044794523</v>
      </c>
      <c r="Q97">
        <v>0</v>
      </c>
      <c r="R97">
        <v>18.372884505788647</v>
      </c>
      <c r="S97">
        <v>11.469133302155285</v>
      </c>
      <c r="T97">
        <v>0</v>
      </c>
      <c r="U97">
        <v>51.888244125739824</v>
      </c>
      <c r="V97">
        <v>6.2715126700766985</v>
      </c>
      <c r="W97">
        <v>14.431729792463761</v>
      </c>
      <c r="X97">
        <v>42.140557161772108</v>
      </c>
      <c r="Y97">
        <v>0</v>
      </c>
      <c r="Z97">
        <v>2.8856384220413274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5.6692203402212478</v>
      </c>
      <c r="AG97">
        <v>28.797035665518685</v>
      </c>
      <c r="AH97">
        <v>0</v>
      </c>
      <c r="AI97">
        <v>1.701733485597996</v>
      </c>
      <c r="AJ97">
        <v>0</v>
      </c>
      <c r="AK97">
        <v>11.197416446983928</v>
      </c>
      <c r="AL97">
        <v>9.5597843777830693</v>
      </c>
      <c r="AM97">
        <v>7.0328970899603416</v>
      </c>
      <c r="AN97">
        <v>0</v>
      </c>
      <c r="AO97">
        <v>0</v>
      </c>
      <c r="AP97">
        <v>0</v>
      </c>
      <c r="AQ97">
        <v>0</v>
      </c>
      <c r="AR97">
        <v>13.61055544395742</v>
      </c>
      <c r="AS97">
        <v>12.438124748904196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40.213737317179778</v>
      </c>
      <c r="BB97">
        <f t="shared" si="1"/>
        <v>921.83739467276769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512.45062959499489</v>
      </c>
      <c r="L98">
        <v>6.3036655380345632</v>
      </c>
      <c r="M98">
        <v>62.922983345565449</v>
      </c>
      <c r="N98">
        <v>51.357703616645914</v>
      </c>
      <c r="O98">
        <v>72.48553227094763</v>
      </c>
      <c r="P98">
        <v>19.064150044794523</v>
      </c>
      <c r="Q98">
        <v>0</v>
      </c>
      <c r="R98">
        <v>18.372884505788647</v>
      </c>
      <c r="S98">
        <v>11.469133302155285</v>
      </c>
      <c r="T98">
        <v>0</v>
      </c>
      <c r="U98">
        <v>51.888244125739824</v>
      </c>
      <c r="V98">
        <v>6.2715126700766985</v>
      </c>
      <c r="W98">
        <v>14.431729792463761</v>
      </c>
      <c r="X98">
        <v>42.140557161772108</v>
      </c>
      <c r="Y98">
        <v>0</v>
      </c>
      <c r="Z98">
        <v>2.8856384220413274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5.6692203402212478</v>
      </c>
      <c r="AG98">
        <v>28.797035665518685</v>
      </c>
      <c r="AH98">
        <v>0</v>
      </c>
      <c r="AI98">
        <v>0</v>
      </c>
      <c r="AJ98">
        <v>0</v>
      </c>
      <c r="AK98">
        <v>11.197416446983928</v>
      </c>
      <c r="AL98">
        <v>9.5597843777830693</v>
      </c>
      <c r="AM98">
        <v>7.0328970899603416</v>
      </c>
      <c r="AN98">
        <v>0</v>
      </c>
      <c r="AO98">
        <v>0</v>
      </c>
      <c r="AP98">
        <v>0</v>
      </c>
      <c r="AQ98">
        <v>0</v>
      </c>
      <c r="AR98">
        <v>13.61055544395742</v>
      </c>
      <c r="AS98">
        <v>12.438124748904196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40.142604857481786</v>
      </c>
      <c r="BB98">
        <f t="shared" si="1"/>
        <v>920.20679364686771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11.985367392023949</v>
      </c>
      <c r="L99">
        <f t="shared" si="2"/>
        <v>0.11031364297762432</v>
      </c>
      <c r="M99">
        <f t="shared" si="2"/>
        <v>1.5101516002935733</v>
      </c>
      <c r="N99">
        <f t="shared" si="2"/>
        <v>1.2325848867995015</v>
      </c>
      <c r="O99">
        <f t="shared" si="2"/>
        <v>1.7396527745027401</v>
      </c>
      <c r="P99">
        <f t="shared" si="2"/>
        <v>0.47971866322475976</v>
      </c>
      <c r="Q99">
        <f t="shared" si="2"/>
        <v>0</v>
      </c>
      <c r="R99">
        <f t="shared" si="2"/>
        <v>0.4409492281389264</v>
      </c>
      <c r="S99">
        <f t="shared" si="2"/>
        <v>0.27535962348852994</v>
      </c>
      <c r="T99">
        <f t="shared" si="2"/>
        <v>0</v>
      </c>
      <c r="U99">
        <f t="shared" si="2"/>
        <v>1.245317859017756</v>
      </c>
      <c r="V99">
        <f t="shared" si="2"/>
        <v>0.15051630408184066</v>
      </c>
      <c r="W99">
        <f t="shared" si="2"/>
        <v>0.40804918581246274</v>
      </c>
      <c r="X99">
        <f t="shared" si="2"/>
        <v>1.2058877290027108</v>
      </c>
      <c r="Y99">
        <f t="shared" si="2"/>
        <v>0</v>
      </c>
      <c r="Z99">
        <f t="shared" si="2"/>
        <v>9.0176202636818956E-2</v>
      </c>
      <c r="AA99">
        <f t="shared" si="2"/>
        <v>6.9560800121477764E-2</v>
      </c>
      <c r="AB99">
        <f t="shared" si="2"/>
        <v>0.11056678208484658</v>
      </c>
      <c r="AC99">
        <f t="shared" si="2"/>
        <v>6.6508729324358154E-2</v>
      </c>
      <c r="AD99">
        <f t="shared" si="2"/>
        <v>4.3647597512784395E-2</v>
      </c>
      <c r="AE99">
        <f t="shared" si="2"/>
        <v>0.17869153126581089</v>
      </c>
      <c r="AF99">
        <f t="shared" si="2"/>
        <v>0.17394827054145781</v>
      </c>
      <c r="AG99">
        <f t="shared" si="2"/>
        <v>0.68392959705606915</v>
      </c>
      <c r="AH99">
        <f t="shared" si="2"/>
        <v>0.30337309067780743</v>
      </c>
      <c r="AI99">
        <f t="shared" si="2"/>
        <v>2.3824266111458978E-2</v>
      </c>
      <c r="AJ99">
        <f t="shared" si="2"/>
        <v>0</v>
      </c>
      <c r="AK99">
        <f t="shared" si="2"/>
        <v>0.26873799472761373</v>
      </c>
      <c r="AL99">
        <f t="shared" si="2"/>
        <v>0.49884693464725649</v>
      </c>
      <c r="AM99">
        <f t="shared" si="2"/>
        <v>0.16878953015904799</v>
      </c>
      <c r="AN99">
        <f t="shared" si="2"/>
        <v>0</v>
      </c>
      <c r="AO99">
        <f t="shared" si="2"/>
        <v>0</v>
      </c>
      <c r="AP99">
        <f t="shared" si="2"/>
        <v>9.0384906631183447E-3</v>
      </c>
      <c r="AQ99">
        <f t="shared" si="2"/>
        <v>0.29474523175125217</v>
      </c>
      <c r="AR99">
        <f t="shared" si="2"/>
        <v>0.41755239944896616</v>
      </c>
      <c r="AS99">
        <f t="shared" si="2"/>
        <v>0.28550589593237347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1.022900851382323</v>
      </c>
      <c r="BB99">
        <f t="shared" si="1"/>
        <v>23.448411382644572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165.07001155419192</v>
      </c>
      <c r="L3">
        <v>43.666053843105402</v>
      </c>
      <c r="M3">
        <v>0</v>
      </c>
      <c r="N3">
        <v>29.691661611330545</v>
      </c>
      <c r="O3">
        <v>49.829890094122511</v>
      </c>
      <c r="P3">
        <v>50.584082244747442</v>
      </c>
      <c r="Q3">
        <v>0</v>
      </c>
      <c r="R3">
        <v>10.621008760302578</v>
      </c>
      <c r="S3">
        <v>6.6263830765823721</v>
      </c>
      <c r="T3">
        <v>0</v>
      </c>
      <c r="U3">
        <v>276.49379321547684</v>
      </c>
      <c r="V3">
        <v>3.6314249736883384</v>
      </c>
      <c r="W3">
        <v>11.302252776912377</v>
      </c>
      <c r="X3">
        <v>24.368053732723588</v>
      </c>
      <c r="Y3">
        <v>0</v>
      </c>
      <c r="Z3">
        <v>1.6688346065539552</v>
      </c>
      <c r="AA3">
        <v>0</v>
      </c>
      <c r="AB3">
        <v>0</v>
      </c>
      <c r="AC3">
        <v>0</v>
      </c>
      <c r="AD3">
        <v>0</v>
      </c>
      <c r="AE3">
        <v>4.231599410770194</v>
      </c>
      <c r="AF3">
        <v>0</v>
      </c>
      <c r="AG3">
        <v>0</v>
      </c>
      <c r="AH3">
        <v>0</v>
      </c>
      <c r="AI3">
        <v>0</v>
      </c>
      <c r="AJ3">
        <v>0</v>
      </c>
      <c r="AK3">
        <v>6.4741995350657477</v>
      </c>
      <c r="AL3">
        <v>6.2126218004678178</v>
      </c>
      <c r="AM3">
        <v>4.0670201717804222</v>
      </c>
      <c r="AN3">
        <v>0</v>
      </c>
      <c r="AO3">
        <v>0</v>
      </c>
      <c r="AP3">
        <v>0.16309440200375702</v>
      </c>
      <c r="AQ3">
        <v>0</v>
      </c>
      <c r="AR3">
        <v>13.353121953663116</v>
      </c>
      <c r="AS3">
        <v>8.3236396430807744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29.944631641594555</v>
      </c>
      <c r="BB3">
        <f>SUM(B3:AZ3)-BA3</f>
        <v>686.4341157649751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165.07001155419192</v>
      </c>
      <c r="L4">
        <v>43.666053843105402</v>
      </c>
      <c r="M4">
        <v>0</v>
      </c>
      <c r="N4">
        <v>29.691661611330545</v>
      </c>
      <c r="O4">
        <v>49.829890094122511</v>
      </c>
      <c r="P4">
        <v>50.584082244747442</v>
      </c>
      <c r="Q4">
        <v>0</v>
      </c>
      <c r="R4">
        <v>10.621008760302578</v>
      </c>
      <c r="S4">
        <v>6.6263830765823721</v>
      </c>
      <c r="T4">
        <v>0</v>
      </c>
      <c r="U4">
        <v>276.49379321547684</v>
      </c>
      <c r="V4">
        <v>3.6314249736883384</v>
      </c>
      <c r="W4">
        <v>11.302252776912377</v>
      </c>
      <c r="X4">
        <v>24.368053732723588</v>
      </c>
      <c r="Y4">
        <v>0</v>
      </c>
      <c r="Z4">
        <v>1.6688346065539552</v>
      </c>
      <c r="AA4">
        <v>0</v>
      </c>
      <c r="AB4">
        <v>0</v>
      </c>
      <c r="AC4">
        <v>0</v>
      </c>
      <c r="AD4">
        <v>0</v>
      </c>
      <c r="AE4">
        <v>4.231599410770194</v>
      </c>
      <c r="AF4">
        <v>0</v>
      </c>
      <c r="AG4">
        <v>0</v>
      </c>
      <c r="AH4">
        <v>0</v>
      </c>
      <c r="AI4">
        <v>0</v>
      </c>
      <c r="AJ4">
        <v>0</v>
      </c>
      <c r="AK4">
        <v>6.4741995350657477</v>
      </c>
      <c r="AL4">
        <v>6.2126218004678178</v>
      </c>
      <c r="AM4">
        <v>4.0670201717804222</v>
      </c>
      <c r="AN4">
        <v>0</v>
      </c>
      <c r="AO4">
        <v>0</v>
      </c>
      <c r="AP4">
        <v>0.16309440200375702</v>
      </c>
      <c r="AQ4">
        <v>0</v>
      </c>
      <c r="AR4">
        <v>13.353121953663116</v>
      </c>
      <c r="AS4">
        <v>8.3236396430807744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29.944631641594555</v>
      </c>
      <c r="BB4">
        <f t="shared" ref="BB4:BB67" si="0">SUM(B4:AZ4)-BA4</f>
        <v>686.4341157649751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165.07001155419192</v>
      </c>
      <c r="L5">
        <v>43.666053843105402</v>
      </c>
      <c r="M5">
        <v>0</v>
      </c>
      <c r="N5">
        <v>29.691661611330545</v>
      </c>
      <c r="O5">
        <v>49.829890094122511</v>
      </c>
      <c r="P5">
        <v>50.584082244747442</v>
      </c>
      <c r="Q5">
        <v>0</v>
      </c>
      <c r="R5">
        <v>10.621008760302578</v>
      </c>
      <c r="S5">
        <v>6.6263830765823721</v>
      </c>
      <c r="T5">
        <v>0</v>
      </c>
      <c r="U5">
        <v>276.49379321547684</v>
      </c>
      <c r="V5">
        <v>3.6314249736883384</v>
      </c>
      <c r="W5">
        <v>11.302252776912377</v>
      </c>
      <c r="X5">
        <v>24.368053732723588</v>
      </c>
      <c r="Y5">
        <v>0</v>
      </c>
      <c r="Z5">
        <v>1.6688346065539552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6.4741995350657477</v>
      </c>
      <c r="AL5">
        <v>3.2542304416700718</v>
      </c>
      <c r="AM5">
        <v>4.0670201717804222</v>
      </c>
      <c r="AN5">
        <v>0</v>
      </c>
      <c r="AO5">
        <v>0</v>
      </c>
      <c r="AP5">
        <v>0.16309440200375702</v>
      </c>
      <c r="AQ5">
        <v>0</v>
      </c>
      <c r="AR5">
        <v>13.353121953663116</v>
      </c>
      <c r="AS5">
        <v>8.3236396430807744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29.644090027426618</v>
      </c>
      <c r="BB5">
        <f t="shared" si="0"/>
        <v>679.54466660957519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165.07001155419192</v>
      </c>
      <c r="L6">
        <v>43.666053843105402</v>
      </c>
      <c r="M6">
        <v>0</v>
      </c>
      <c r="N6">
        <v>29.691661611330545</v>
      </c>
      <c r="O6">
        <v>49.829890094122511</v>
      </c>
      <c r="P6">
        <v>50.584082244747442</v>
      </c>
      <c r="Q6">
        <v>0</v>
      </c>
      <c r="R6">
        <v>10.621008760302578</v>
      </c>
      <c r="S6">
        <v>6.6263830765823721</v>
      </c>
      <c r="T6">
        <v>0</v>
      </c>
      <c r="U6">
        <v>276.49379321547684</v>
      </c>
      <c r="V6">
        <v>3.6314249736883384</v>
      </c>
      <c r="W6">
        <v>11.302252776912377</v>
      </c>
      <c r="X6">
        <v>24.368053732723588</v>
      </c>
      <c r="Y6">
        <v>0</v>
      </c>
      <c r="Z6">
        <v>1.6688346065539552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6.4741995350657477</v>
      </c>
      <c r="AL6">
        <v>3.2542304416700718</v>
      </c>
      <c r="AM6">
        <v>4.0670201717804222</v>
      </c>
      <c r="AN6">
        <v>0</v>
      </c>
      <c r="AO6">
        <v>0</v>
      </c>
      <c r="AP6">
        <v>0.16309440200375702</v>
      </c>
      <c r="AQ6">
        <v>0</v>
      </c>
      <c r="AR6">
        <v>7.8713139407221853</v>
      </c>
      <c r="AS6">
        <v>8.3236396430807744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29.414950452485687</v>
      </c>
      <c r="BB6">
        <f t="shared" si="0"/>
        <v>674.29199817157519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165.07001155419192</v>
      </c>
      <c r="L7">
        <v>43.666053843105402</v>
      </c>
      <c r="M7">
        <v>0</v>
      </c>
      <c r="N7">
        <v>29.691661611330545</v>
      </c>
      <c r="O7">
        <v>49.829890094122511</v>
      </c>
      <c r="P7">
        <v>50.584082244747442</v>
      </c>
      <c r="Q7">
        <v>0</v>
      </c>
      <c r="R7">
        <v>10.621008760302578</v>
      </c>
      <c r="S7">
        <v>6.6263830765823721</v>
      </c>
      <c r="T7">
        <v>0</v>
      </c>
      <c r="U7">
        <v>276.49379321547684</v>
      </c>
      <c r="V7">
        <v>3.6314249736883384</v>
      </c>
      <c r="W7">
        <v>11.302252776912377</v>
      </c>
      <c r="X7">
        <v>32.528031330754729</v>
      </c>
      <c r="Y7">
        <v>0</v>
      </c>
      <c r="Z7">
        <v>1.6688346065539552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6.4741995350657477</v>
      </c>
      <c r="AL7">
        <v>3.2542304416700718</v>
      </c>
      <c r="AM7">
        <v>4.0670201717804222</v>
      </c>
      <c r="AN7">
        <v>0</v>
      </c>
      <c r="AO7">
        <v>0</v>
      </c>
      <c r="AP7">
        <v>0.26095120225422669</v>
      </c>
      <c r="AQ7">
        <v>0</v>
      </c>
      <c r="AR7">
        <v>7.8713139407221853</v>
      </c>
      <c r="AS7">
        <v>5.8231223022333536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29.65560630548644</v>
      </c>
      <c r="BB7">
        <f t="shared" si="0"/>
        <v>679.80865937600856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165.07001155419192</v>
      </c>
      <c r="L8">
        <v>43.666053843105402</v>
      </c>
      <c r="M8">
        <v>0</v>
      </c>
      <c r="N8">
        <v>29.691661611330545</v>
      </c>
      <c r="O8">
        <v>49.829890094122511</v>
      </c>
      <c r="P8">
        <v>50.584082244747442</v>
      </c>
      <c r="Q8">
        <v>0</v>
      </c>
      <c r="R8">
        <v>10.621008760302578</v>
      </c>
      <c r="S8">
        <v>6.6263830765823721</v>
      </c>
      <c r="T8">
        <v>0</v>
      </c>
      <c r="U8">
        <v>276.49379321547684</v>
      </c>
      <c r="V8">
        <v>3.6314249736883384</v>
      </c>
      <c r="W8">
        <v>11.302252776912377</v>
      </c>
      <c r="X8">
        <v>32.528031330754729</v>
      </c>
      <c r="Y8">
        <v>0</v>
      </c>
      <c r="Z8">
        <v>1.6688346065539552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6.4741995350657477</v>
      </c>
      <c r="AL8">
        <v>3.2542304416700718</v>
      </c>
      <c r="AM8">
        <v>4.0670201717804222</v>
      </c>
      <c r="AN8">
        <v>0</v>
      </c>
      <c r="AO8">
        <v>0</v>
      </c>
      <c r="AP8">
        <v>0.26095120225422669</v>
      </c>
      <c r="AQ8">
        <v>0</v>
      </c>
      <c r="AR8">
        <v>7.8713139407221853</v>
      </c>
      <c r="AS8">
        <v>5.8231223022333536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29.65560630548644</v>
      </c>
      <c r="BB8">
        <f t="shared" si="0"/>
        <v>679.80865937600856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165.07001155419192</v>
      </c>
      <c r="L9">
        <v>43.666704618040647</v>
      </c>
      <c r="M9">
        <v>0</v>
      </c>
      <c r="N9">
        <v>29.691661611330545</v>
      </c>
      <c r="O9">
        <v>49.829890094122511</v>
      </c>
      <c r="P9">
        <v>50.584082244747442</v>
      </c>
      <c r="Q9">
        <v>0</v>
      </c>
      <c r="R9">
        <v>10.621008760302578</v>
      </c>
      <c r="S9">
        <v>6.6263830765823721</v>
      </c>
      <c r="T9">
        <v>0</v>
      </c>
      <c r="U9">
        <v>276.49379321547684</v>
      </c>
      <c r="V9">
        <v>3.6314249736883384</v>
      </c>
      <c r="W9">
        <v>11.302252776912377</v>
      </c>
      <c r="X9">
        <v>25.255422011080409</v>
      </c>
      <c r="Y9">
        <v>0</v>
      </c>
      <c r="Z9">
        <v>1.6688346065539552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6.4741995350657477</v>
      </c>
      <c r="AL9">
        <v>3.2542304416700718</v>
      </c>
      <c r="AM9">
        <v>4.0670201717804222</v>
      </c>
      <c r="AN9">
        <v>0</v>
      </c>
      <c r="AO9">
        <v>0</v>
      </c>
      <c r="AP9">
        <v>0.26095120225422669</v>
      </c>
      <c r="AQ9">
        <v>0</v>
      </c>
      <c r="AR9">
        <v>7.8713139407221853</v>
      </c>
      <c r="AS9">
        <v>5.8231223022333536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29.351638438316346</v>
      </c>
      <c r="BB9">
        <f t="shared" si="0"/>
        <v>672.84066869843957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165.07001155419192</v>
      </c>
      <c r="L10">
        <v>43.666930877847804</v>
      </c>
      <c r="M10">
        <v>0</v>
      </c>
      <c r="N10">
        <v>29.691661611330545</v>
      </c>
      <c r="O10">
        <v>49.829890094122511</v>
      </c>
      <c r="P10">
        <v>50.584082244747442</v>
      </c>
      <c r="Q10">
        <v>0</v>
      </c>
      <c r="R10">
        <v>10.621008760302578</v>
      </c>
      <c r="S10">
        <v>6.6263830765823721</v>
      </c>
      <c r="T10">
        <v>0</v>
      </c>
      <c r="U10">
        <v>276.49379321547684</v>
      </c>
      <c r="V10">
        <v>3.6314249736883384</v>
      </c>
      <c r="W10">
        <v>11.302252776912377</v>
      </c>
      <c r="X10">
        <v>25.255422011080409</v>
      </c>
      <c r="Y10">
        <v>0</v>
      </c>
      <c r="Z10">
        <v>1.6688346065539552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6.4741995350657477</v>
      </c>
      <c r="AL10">
        <v>6.2126218004678178</v>
      </c>
      <c r="AM10">
        <v>4.0670201717804222</v>
      </c>
      <c r="AN10">
        <v>0</v>
      </c>
      <c r="AO10">
        <v>0</v>
      </c>
      <c r="AP10">
        <v>0.26095120225422669</v>
      </c>
      <c r="AQ10">
        <v>0</v>
      </c>
      <c r="AR10">
        <v>7.8713139407221853</v>
      </c>
      <c r="AS10">
        <v>5.8231223022333536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29.475308654774032</v>
      </c>
      <c r="BB10">
        <f t="shared" si="0"/>
        <v>675.67561610058681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165.07001155419192</v>
      </c>
      <c r="L11">
        <v>43.66654353230259</v>
      </c>
      <c r="M11">
        <v>0</v>
      </c>
      <c r="N11">
        <v>29.691661611330545</v>
      </c>
      <c r="O11">
        <v>49.829890094122511</v>
      </c>
      <c r="P11">
        <v>50.584082244747442</v>
      </c>
      <c r="Q11">
        <v>0</v>
      </c>
      <c r="R11">
        <v>10.621008760302578</v>
      </c>
      <c r="S11">
        <v>6.6263830765823721</v>
      </c>
      <c r="T11">
        <v>0</v>
      </c>
      <c r="U11">
        <v>276.49379321547684</v>
      </c>
      <c r="V11">
        <v>3.6314249736883384</v>
      </c>
      <c r="W11">
        <v>11.302252776912377</v>
      </c>
      <c r="X11">
        <v>24.368053732723588</v>
      </c>
      <c r="Y11">
        <v>0</v>
      </c>
      <c r="Z11">
        <v>1.6688346065539552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6.4741995350657477</v>
      </c>
      <c r="AL11">
        <v>21.004578594456547</v>
      </c>
      <c r="AM11">
        <v>4.0670201717804222</v>
      </c>
      <c r="AN11">
        <v>0</v>
      </c>
      <c r="AO11">
        <v>0</v>
      </c>
      <c r="AP11">
        <v>3.2618933416823204E-2</v>
      </c>
      <c r="AQ11">
        <v>0</v>
      </c>
      <c r="AR11">
        <v>13.353121953663116</v>
      </c>
      <c r="AS11">
        <v>5.4805857274055514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30.261781520959381</v>
      </c>
      <c r="BB11">
        <f t="shared" si="0"/>
        <v>693.70428357376409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165.07001155419192</v>
      </c>
      <c r="L12">
        <v>43.667238376713343</v>
      </c>
      <c r="M12">
        <v>0</v>
      </c>
      <c r="N12">
        <v>29.691661611330545</v>
      </c>
      <c r="O12">
        <v>49.829890094122511</v>
      </c>
      <c r="P12">
        <v>50.584082244747442</v>
      </c>
      <c r="Q12">
        <v>0</v>
      </c>
      <c r="R12">
        <v>10.621008760302578</v>
      </c>
      <c r="S12">
        <v>6.6263830765823721</v>
      </c>
      <c r="T12">
        <v>0</v>
      </c>
      <c r="U12">
        <v>276.49379321547684</v>
      </c>
      <c r="V12">
        <v>3.6314249736883384</v>
      </c>
      <c r="W12">
        <v>11.302252776912377</v>
      </c>
      <c r="X12">
        <v>24.368053732723588</v>
      </c>
      <c r="Y12">
        <v>0</v>
      </c>
      <c r="Z12">
        <v>1.6688346065539552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6.4741995350657477</v>
      </c>
      <c r="AL12">
        <v>21.004578594456547</v>
      </c>
      <c r="AM12">
        <v>4.0670201717804222</v>
      </c>
      <c r="AN12">
        <v>0</v>
      </c>
      <c r="AO12">
        <v>0</v>
      </c>
      <c r="AP12">
        <v>3.2618933416823204E-2</v>
      </c>
      <c r="AQ12">
        <v>0</v>
      </c>
      <c r="AR12">
        <v>13.353121953663116</v>
      </c>
      <c r="AS12">
        <v>5.4805857274055514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30.261810565455747</v>
      </c>
      <c r="BB12">
        <f t="shared" si="0"/>
        <v>693.70494937367835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165.07001155419192</v>
      </c>
      <c r="L13">
        <v>43.667238376713343</v>
      </c>
      <c r="M13">
        <v>0</v>
      </c>
      <c r="N13">
        <v>29.691661611330545</v>
      </c>
      <c r="O13">
        <v>49.829890094122511</v>
      </c>
      <c r="P13">
        <v>50.584082244747442</v>
      </c>
      <c r="Q13">
        <v>0</v>
      </c>
      <c r="R13">
        <v>10.621008760302578</v>
      </c>
      <c r="S13">
        <v>6.6263830765823721</v>
      </c>
      <c r="T13">
        <v>0</v>
      </c>
      <c r="U13">
        <v>276.49379321547684</v>
      </c>
      <c r="V13">
        <v>3.6314249736883384</v>
      </c>
      <c r="W13">
        <v>11.302252776912377</v>
      </c>
      <c r="X13">
        <v>32.528031330754729</v>
      </c>
      <c r="Y13">
        <v>0</v>
      </c>
      <c r="Z13">
        <v>1.6688346065539552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6.4741995350657477</v>
      </c>
      <c r="AL13">
        <v>21.004578594456547</v>
      </c>
      <c r="AM13">
        <v>4.0670201717804222</v>
      </c>
      <c r="AN13">
        <v>0</v>
      </c>
      <c r="AO13">
        <v>0</v>
      </c>
      <c r="AP13">
        <v>3.2618933416823204E-2</v>
      </c>
      <c r="AQ13">
        <v>0</v>
      </c>
      <c r="AR13">
        <v>13.353121953663116</v>
      </c>
      <c r="AS13">
        <v>5.8231223022333536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30.617215657881253</v>
      </c>
      <c r="BB13">
        <f t="shared" si="0"/>
        <v>701.85205845411178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165.07001155419192</v>
      </c>
      <c r="L14">
        <v>43.667238376713343</v>
      </c>
      <c r="M14">
        <v>0</v>
      </c>
      <c r="N14">
        <v>29.691661611330545</v>
      </c>
      <c r="O14">
        <v>49.829890094122511</v>
      </c>
      <c r="P14">
        <v>50.584082244747442</v>
      </c>
      <c r="Q14">
        <v>0</v>
      </c>
      <c r="R14">
        <v>10.621008760302578</v>
      </c>
      <c r="S14">
        <v>6.6263830765823721</v>
      </c>
      <c r="T14">
        <v>0</v>
      </c>
      <c r="U14">
        <v>276.49379321547684</v>
      </c>
      <c r="V14">
        <v>3.6314249736883384</v>
      </c>
      <c r="W14">
        <v>11.302252776912377</v>
      </c>
      <c r="X14">
        <v>32.528031330754729</v>
      </c>
      <c r="Y14">
        <v>0</v>
      </c>
      <c r="Z14">
        <v>1.6688346065539552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6.4741995350657477</v>
      </c>
      <c r="AL14">
        <v>21.004578594456547</v>
      </c>
      <c r="AM14">
        <v>4.0670201717804222</v>
      </c>
      <c r="AN14">
        <v>0</v>
      </c>
      <c r="AO14">
        <v>0</v>
      </c>
      <c r="AP14">
        <v>3.2618933416823204E-2</v>
      </c>
      <c r="AQ14">
        <v>0</v>
      </c>
      <c r="AR14">
        <v>7.8713139407221853</v>
      </c>
      <c r="AS14">
        <v>5.8231223022333536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30.388076082940323</v>
      </c>
      <c r="BB14">
        <f t="shared" si="0"/>
        <v>696.59939001611178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171.84303903151741</v>
      </c>
      <c r="L15">
        <v>43.666427724287409</v>
      </c>
      <c r="M15">
        <v>0</v>
      </c>
      <c r="N15">
        <v>29.691661611330545</v>
      </c>
      <c r="O15">
        <v>49.829890094122511</v>
      </c>
      <c r="P15">
        <v>50.584082244747442</v>
      </c>
      <c r="Q15">
        <v>0</v>
      </c>
      <c r="R15">
        <v>10.621008760302578</v>
      </c>
      <c r="S15">
        <v>6.6263830765823721</v>
      </c>
      <c r="T15">
        <v>0</v>
      </c>
      <c r="U15">
        <v>276.49379321547684</v>
      </c>
      <c r="V15">
        <v>3.6314249736883384</v>
      </c>
      <c r="W15">
        <v>11.302252776912377</v>
      </c>
      <c r="X15">
        <v>32.528031330754729</v>
      </c>
      <c r="Y15">
        <v>0</v>
      </c>
      <c r="Z15">
        <v>1.6688346065539552</v>
      </c>
      <c r="AA15">
        <v>0</v>
      </c>
      <c r="AB15">
        <v>0</v>
      </c>
      <c r="AC15">
        <v>0</v>
      </c>
      <c r="AD15">
        <v>0</v>
      </c>
      <c r="AE15">
        <v>4.231599410770194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6.4741995350657477</v>
      </c>
      <c r="AL15">
        <v>6.2126218004678178</v>
      </c>
      <c r="AM15">
        <v>4.0670201717804222</v>
      </c>
      <c r="AN15">
        <v>0</v>
      </c>
      <c r="AO15">
        <v>0</v>
      </c>
      <c r="AP15">
        <v>3.2618933416823204E-2</v>
      </c>
      <c r="AQ15">
        <v>0</v>
      </c>
      <c r="AR15">
        <v>7.8713139407221853</v>
      </c>
      <c r="AS15">
        <v>5.8231223022333536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30.229731807602583</v>
      </c>
      <c r="BB15">
        <f t="shared" si="0"/>
        <v>692.96959373313052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165.0713690090862</v>
      </c>
      <c r="L16">
        <v>43.666427724287409</v>
      </c>
      <c r="M16">
        <v>0</v>
      </c>
      <c r="N16">
        <v>29.691661611330545</v>
      </c>
      <c r="O16">
        <v>49.829890094122511</v>
      </c>
      <c r="P16">
        <v>50.584082244747442</v>
      </c>
      <c r="Q16">
        <v>0</v>
      </c>
      <c r="R16">
        <v>10.621008760302578</v>
      </c>
      <c r="S16">
        <v>6.6263830765823721</v>
      </c>
      <c r="T16">
        <v>0</v>
      </c>
      <c r="U16">
        <v>276.49379321547684</v>
      </c>
      <c r="V16">
        <v>3.6314249736883384</v>
      </c>
      <c r="W16">
        <v>11.302252776912377</v>
      </c>
      <c r="X16">
        <v>32.528031330754729</v>
      </c>
      <c r="Y16">
        <v>0</v>
      </c>
      <c r="Z16">
        <v>1.6688346065539552</v>
      </c>
      <c r="AA16">
        <v>0</v>
      </c>
      <c r="AB16">
        <v>0</v>
      </c>
      <c r="AC16">
        <v>0</v>
      </c>
      <c r="AD16">
        <v>0</v>
      </c>
      <c r="AE16">
        <v>4.231599410770194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6.4741995350657477</v>
      </c>
      <c r="AL16">
        <v>6.2126218004678178</v>
      </c>
      <c r="AM16">
        <v>4.0670201717804222</v>
      </c>
      <c r="AN16">
        <v>0</v>
      </c>
      <c r="AO16">
        <v>0</v>
      </c>
      <c r="AP16">
        <v>3.2618933416823204E-2</v>
      </c>
      <c r="AQ16">
        <v>0</v>
      </c>
      <c r="AR16">
        <v>7.8713139407221853</v>
      </c>
      <c r="AS16">
        <v>5.8231223022333536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29.946676000664958</v>
      </c>
      <c r="BB16">
        <f t="shared" si="0"/>
        <v>686.48097951763691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165.07123744907071</v>
      </c>
      <c r="L17">
        <v>43.666427724287409</v>
      </c>
      <c r="M17">
        <v>0</v>
      </c>
      <c r="N17">
        <v>29.691661611330545</v>
      </c>
      <c r="O17">
        <v>49.829890094122511</v>
      </c>
      <c r="P17">
        <v>50.584082244747442</v>
      </c>
      <c r="Q17">
        <v>0</v>
      </c>
      <c r="R17">
        <v>10.621008760302578</v>
      </c>
      <c r="S17">
        <v>6.6263830765823721</v>
      </c>
      <c r="T17">
        <v>0</v>
      </c>
      <c r="U17">
        <v>276.49379321547684</v>
      </c>
      <c r="V17">
        <v>3.6314249736883384</v>
      </c>
      <c r="W17">
        <v>11.302252776912377</v>
      </c>
      <c r="X17">
        <v>32.528031330754729</v>
      </c>
      <c r="Y17">
        <v>0</v>
      </c>
      <c r="Z17">
        <v>1.6688346065539552</v>
      </c>
      <c r="AA17">
        <v>0</v>
      </c>
      <c r="AB17">
        <v>0</v>
      </c>
      <c r="AC17">
        <v>0</v>
      </c>
      <c r="AD17">
        <v>0</v>
      </c>
      <c r="AE17">
        <v>4.231599410770194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6.4741995350657477</v>
      </c>
      <c r="AL17">
        <v>6.2126218004678178</v>
      </c>
      <c r="AM17">
        <v>4.0670201717804222</v>
      </c>
      <c r="AN17">
        <v>0</v>
      </c>
      <c r="AO17">
        <v>0</v>
      </c>
      <c r="AP17">
        <v>3.2618933416823204E-2</v>
      </c>
      <c r="AQ17">
        <v>0</v>
      </c>
      <c r="AR17">
        <v>9.8391424921728223</v>
      </c>
      <c r="AS17">
        <v>5.8231223022333536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30.028925734906952</v>
      </c>
      <c r="BB17">
        <f t="shared" si="0"/>
        <v>688.36642677483007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165.07173028791848</v>
      </c>
      <c r="L18">
        <v>43.666427724287409</v>
      </c>
      <c r="M18">
        <v>0</v>
      </c>
      <c r="N18">
        <v>29.691661611330545</v>
      </c>
      <c r="O18">
        <v>49.829890094122511</v>
      </c>
      <c r="P18">
        <v>50.584082244747442</v>
      </c>
      <c r="Q18">
        <v>0</v>
      </c>
      <c r="R18">
        <v>10.621008760302578</v>
      </c>
      <c r="S18">
        <v>6.6263830765823721</v>
      </c>
      <c r="T18">
        <v>0</v>
      </c>
      <c r="U18">
        <v>276.49379321547684</v>
      </c>
      <c r="V18">
        <v>3.6314249736883384</v>
      </c>
      <c r="W18">
        <v>11.302252776912377</v>
      </c>
      <c r="X18">
        <v>32.528031330754729</v>
      </c>
      <c r="Y18">
        <v>0</v>
      </c>
      <c r="Z18">
        <v>1.6688346065539552</v>
      </c>
      <c r="AA18">
        <v>0</v>
      </c>
      <c r="AB18">
        <v>0</v>
      </c>
      <c r="AC18">
        <v>0</v>
      </c>
      <c r="AD18">
        <v>0</v>
      </c>
      <c r="AE18">
        <v>4.231599410770194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6.4741995350657477</v>
      </c>
      <c r="AL18">
        <v>6.2126218004678178</v>
      </c>
      <c r="AM18">
        <v>4.0670201717804222</v>
      </c>
      <c r="AN18">
        <v>0</v>
      </c>
      <c r="AO18">
        <v>0</v>
      </c>
      <c r="AP18">
        <v>3.2618933416823204E-2</v>
      </c>
      <c r="AQ18">
        <v>0</v>
      </c>
      <c r="AR18">
        <v>9.8391424921728223</v>
      </c>
      <c r="AS18">
        <v>5.8231223022333536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30.028946335570797</v>
      </c>
      <c r="BB18">
        <f t="shared" si="0"/>
        <v>688.36689901301395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165.07001155419192</v>
      </c>
      <c r="L19">
        <v>43.666427724287409</v>
      </c>
      <c r="M19">
        <v>0</v>
      </c>
      <c r="N19">
        <v>29.691661611330545</v>
      </c>
      <c r="O19">
        <v>49.829890094122511</v>
      </c>
      <c r="P19">
        <v>50.584082244747442</v>
      </c>
      <c r="Q19">
        <v>0</v>
      </c>
      <c r="R19">
        <v>10.621008760302578</v>
      </c>
      <c r="S19">
        <v>6.6263830765823721</v>
      </c>
      <c r="T19">
        <v>0</v>
      </c>
      <c r="U19">
        <v>276.49379321547684</v>
      </c>
      <c r="V19">
        <v>3.6314249736883384</v>
      </c>
      <c r="W19">
        <v>10.028164981944458</v>
      </c>
      <c r="X19">
        <v>32.528031330754729</v>
      </c>
      <c r="Y19">
        <v>0</v>
      </c>
      <c r="Z19">
        <v>1.6688346065539552</v>
      </c>
      <c r="AA19">
        <v>0</v>
      </c>
      <c r="AB19">
        <v>0</v>
      </c>
      <c r="AC19">
        <v>0</v>
      </c>
      <c r="AD19">
        <v>0</v>
      </c>
      <c r="AE19">
        <v>4.231599410770194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6.4741995350657477</v>
      </c>
      <c r="AL19">
        <v>6.2126218004678178</v>
      </c>
      <c r="AM19">
        <v>4.0670201717804222</v>
      </c>
      <c r="AN19">
        <v>0</v>
      </c>
      <c r="AO19">
        <v>0</v>
      </c>
      <c r="AP19">
        <v>3.2618933416823204E-2</v>
      </c>
      <c r="AQ19">
        <v>0</v>
      </c>
      <c r="AR19">
        <v>9.8391424921728223</v>
      </c>
      <c r="AS19">
        <v>5.8231223022333536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29.975617622671368</v>
      </c>
      <c r="BB19">
        <f t="shared" si="0"/>
        <v>687.144421197219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165.07001155419192</v>
      </c>
      <c r="L20">
        <v>43.666479975096543</v>
      </c>
      <c r="M20">
        <v>0</v>
      </c>
      <c r="N20">
        <v>29.691661611330545</v>
      </c>
      <c r="O20">
        <v>49.829890094122511</v>
      </c>
      <c r="P20">
        <v>50.584082244747442</v>
      </c>
      <c r="Q20">
        <v>0</v>
      </c>
      <c r="R20">
        <v>10.621008760302578</v>
      </c>
      <c r="S20">
        <v>6.6263830765823721</v>
      </c>
      <c r="T20">
        <v>0</v>
      </c>
      <c r="U20">
        <v>276.49379321547684</v>
      </c>
      <c r="V20">
        <v>3.6314249736883384</v>
      </c>
      <c r="W20">
        <v>10.028164981944458</v>
      </c>
      <c r="X20">
        <v>32.528031330754729</v>
      </c>
      <c r="Y20">
        <v>0</v>
      </c>
      <c r="Z20">
        <v>1.6688346065539552</v>
      </c>
      <c r="AA20">
        <v>0</v>
      </c>
      <c r="AB20">
        <v>0</v>
      </c>
      <c r="AC20">
        <v>0</v>
      </c>
      <c r="AD20">
        <v>0</v>
      </c>
      <c r="AE20">
        <v>4.231599410770194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6.4741995350657477</v>
      </c>
      <c r="AL20">
        <v>6.2126218004678178</v>
      </c>
      <c r="AM20">
        <v>4.0670201717804222</v>
      </c>
      <c r="AN20">
        <v>0</v>
      </c>
      <c r="AO20">
        <v>0</v>
      </c>
      <c r="AP20">
        <v>3.2618933416823204E-2</v>
      </c>
      <c r="AQ20">
        <v>0</v>
      </c>
      <c r="AR20">
        <v>9.8391424921728223</v>
      </c>
      <c r="AS20">
        <v>5.8231223022333536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29.975619806755187</v>
      </c>
      <c r="BB20">
        <f t="shared" si="0"/>
        <v>687.1444712639443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165.07001155419192</v>
      </c>
      <c r="L21">
        <v>43.666283900737596</v>
      </c>
      <c r="M21">
        <v>0</v>
      </c>
      <c r="N21">
        <v>29.691661611330545</v>
      </c>
      <c r="O21">
        <v>49.829890094122511</v>
      </c>
      <c r="P21">
        <v>50.584082244747442</v>
      </c>
      <c r="Q21">
        <v>0</v>
      </c>
      <c r="R21">
        <v>10.621008760302578</v>
      </c>
      <c r="S21">
        <v>6.6263830765823721</v>
      </c>
      <c r="T21">
        <v>0</v>
      </c>
      <c r="U21">
        <v>276.49379321547684</v>
      </c>
      <c r="V21">
        <v>3.6314249736883384</v>
      </c>
      <c r="W21">
        <v>10.028164981944458</v>
      </c>
      <c r="X21">
        <v>32.528031330754729</v>
      </c>
      <c r="Y21">
        <v>0</v>
      </c>
      <c r="Z21">
        <v>1.6688346065539552</v>
      </c>
      <c r="AA21">
        <v>0</v>
      </c>
      <c r="AB21">
        <v>0</v>
      </c>
      <c r="AC21">
        <v>0</v>
      </c>
      <c r="AD21">
        <v>0</v>
      </c>
      <c r="AE21">
        <v>4.231599410770194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6.4741995350657477</v>
      </c>
      <c r="AL21">
        <v>6.2126218004678178</v>
      </c>
      <c r="AM21">
        <v>4.0670201717804222</v>
      </c>
      <c r="AN21">
        <v>0</v>
      </c>
      <c r="AO21">
        <v>0</v>
      </c>
      <c r="AP21">
        <v>3.2618933416823204E-2</v>
      </c>
      <c r="AQ21">
        <v>0</v>
      </c>
      <c r="AR21">
        <v>9.8391424921728223</v>
      </c>
      <c r="AS21">
        <v>5.8231223022333536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29.975611610846986</v>
      </c>
      <c r="BB21">
        <f t="shared" si="0"/>
        <v>687.14428338549351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165.07001155419192</v>
      </c>
      <c r="L22">
        <v>43.666140116503378</v>
      </c>
      <c r="M22">
        <v>0</v>
      </c>
      <c r="N22">
        <v>29.691661611330545</v>
      </c>
      <c r="O22">
        <v>49.829890094122511</v>
      </c>
      <c r="P22">
        <v>50.584082244747442</v>
      </c>
      <c r="Q22">
        <v>0</v>
      </c>
      <c r="R22">
        <v>10.621008760302578</v>
      </c>
      <c r="S22">
        <v>6.6263830765823721</v>
      </c>
      <c r="T22">
        <v>0</v>
      </c>
      <c r="U22">
        <v>276.49379321547684</v>
      </c>
      <c r="V22">
        <v>3.6314249736883384</v>
      </c>
      <c r="W22">
        <v>10.028164981944458</v>
      </c>
      <c r="X22">
        <v>32.528031330754729</v>
      </c>
      <c r="Y22">
        <v>0</v>
      </c>
      <c r="Z22">
        <v>1.6688346065539552</v>
      </c>
      <c r="AA22">
        <v>0</v>
      </c>
      <c r="AB22">
        <v>0</v>
      </c>
      <c r="AC22">
        <v>0</v>
      </c>
      <c r="AD22">
        <v>0</v>
      </c>
      <c r="AE22">
        <v>4.231599410770194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6.4741995350657477</v>
      </c>
      <c r="AL22">
        <v>6.2126218004678178</v>
      </c>
      <c r="AM22">
        <v>4.0670201717804222</v>
      </c>
      <c r="AN22">
        <v>0</v>
      </c>
      <c r="AO22">
        <v>0</v>
      </c>
      <c r="AP22">
        <v>0</v>
      </c>
      <c r="AQ22">
        <v>0</v>
      </c>
      <c r="AR22">
        <v>9.8391424921728223</v>
      </c>
      <c r="AS22">
        <v>5.8231223022333536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29.974242129249173</v>
      </c>
      <c r="BB22">
        <f t="shared" si="0"/>
        <v>687.1128901494402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165.07001155419192</v>
      </c>
      <c r="L23">
        <v>43.666053843105402</v>
      </c>
      <c r="M23">
        <v>0</v>
      </c>
      <c r="N23">
        <v>29.691661611330545</v>
      </c>
      <c r="O23">
        <v>49.829890094122511</v>
      </c>
      <c r="P23">
        <v>50.584082244747442</v>
      </c>
      <c r="Q23">
        <v>0</v>
      </c>
      <c r="R23">
        <v>10.621008760302578</v>
      </c>
      <c r="S23">
        <v>6.6263830765823721</v>
      </c>
      <c r="T23">
        <v>0</v>
      </c>
      <c r="U23">
        <v>276.49379321547684</v>
      </c>
      <c r="V23">
        <v>3.6314249736883384</v>
      </c>
      <c r="W23">
        <v>9.9253924461608971</v>
      </c>
      <c r="X23">
        <v>32.528031330754729</v>
      </c>
      <c r="Y23">
        <v>0</v>
      </c>
      <c r="Z23">
        <v>1.6688346065539552</v>
      </c>
      <c r="AA23">
        <v>3.5774754852849089</v>
      </c>
      <c r="AB23">
        <v>0.85978672761427666</v>
      </c>
      <c r="AC23">
        <v>2.4933532154038818</v>
      </c>
      <c r="AD23">
        <v>0</v>
      </c>
      <c r="AE23">
        <v>4.231599410770194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6.4741995350657477</v>
      </c>
      <c r="AL23">
        <v>6.2126218004678178</v>
      </c>
      <c r="AM23">
        <v>4.0670201717804222</v>
      </c>
      <c r="AN23">
        <v>0</v>
      </c>
      <c r="AO23">
        <v>0</v>
      </c>
      <c r="AP23">
        <v>0</v>
      </c>
      <c r="AQ23">
        <v>0</v>
      </c>
      <c r="AR23">
        <v>13.353121953663116</v>
      </c>
      <c r="AS23">
        <v>8.3236396430807744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30.511048322266163</v>
      </c>
      <c r="BB23">
        <f t="shared" si="0"/>
        <v>699.41833737788261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165.07001155419192</v>
      </c>
      <c r="L24">
        <v>43.666053843105402</v>
      </c>
      <c r="M24">
        <v>0</v>
      </c>
      <c r="N24">
        <v>29.691661611330545</v>
      </c>
      <c r="O24">
        <v>49.829890094122511</v>
      </c>
      <c r="P24">
        <v>50.584082244747442</v>
      </c>
      <c r="Q24">
        <v>0</v>
      </c>
      <c r="R24">
        <v>10.621008760302578</v>
      </c>
      <c r="S24">
        <v>6.6263830765823721</v>
      </c>
      <c r="T24">
        <v>0</v>
      </c>
      <c r="U24">
        <v>276.49379321547684</v>
      </c>
      <c r="V24">
        <v>3.6314249736883384</v>
      </c>
      <c r="W24">
        <v>9.9253924461608971</v>
      </c>
      <c r="X24">
        <v>32.528031330754729</v>
      </c>
      <c r="Y24">
        <v>0</v>
      </c>
      <c r="Z24">
        <v>1.6688346065539552</v>
      </c>
      <c r="AA24">
        <v>3.5774754852849089</v>
      </c>
      <c r="AB24">
        <v>3.3703632911709449</v>
      </c>
      <c r="AC24">
        <v>2.4933532154038818</v>
      </c>
      <c r="AD24">
        <v>0</v>
      </c>
      <c r="AE24">
        <v>4.231599410770194</v>
      </c>
      <c r="AF24">
        <v>0</v>
      </c>
      <c r="AG24">
        <v>0</v>
      </c>
      <c r="AH24">
        <v>3.0698804376956796</v>
      </c>
      <c r="AI24">
        <v>0</v>
      </c>
      <c r="AJ24">
        <v>0</v>
      </c>
      <c r="AK24">
        <v>6.4741995350657477</v>
      </c>
      <c r="AL24">
        <v>6.2126218004678178</v>
      </c>
      <c r="AM24">
        <v>4.0670201717804222</v>
      </c>
      <c r="AN24">
        <v>0</v>
      </c>
      <c r="AO24">
        <v>0</v>
      </c>
      <c r="AP24">
        <v>0</v>
      </c>
      <c r="AQ24">
        <v>0</v>
      </c>
      <c r="AR24">
        <v>13.353121953663116</v>
      </c>
      <c r="AS24">
        <v>8.3236396430807744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30.744311424918507</v>
      </c>
      <c r="BB24">
        <f t="shared" si="0"/>
        <v>704.76553127648265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165.07001155419192</v>
      </c>
      <c r="L25">
        <v>43.666053843105402</v>
      </c>
      <c r="M25">
        <v>0</v>
      </c>
      <c r="N25">
        <v>29.691661611330545</v>
      </c>
      <c r="O25">
        <v>49.829890094122511</v>
      </c>
      <c r="P25">
        <v>50.584082244747442</v>
      </c>
      <c r="Q25">
        <v>0</v>
      </c>
      <c r="R25">
        <v>10.621008760302578</v>
      </c>
      <c r="S25">
        <v>6.6263830765823721</v>
      </c>
      <c r="T25">
        <v>0</v>
      </c>
      <c r="U25">
        <v>276.49379321547684</v>
      </c>
      <c r="V25">
        <v>3.6314249736883384</v>
      </c>
      <c r="W25">
        <v>8.3480721865300129</v>
      </c>
      <c r="X25">
        <v>24.368053732723588</v>
      </c>
      <c r="Y25">
        <v>0</v>
      </c>
      <c r="Z25">
        <v>1.6688346065539552</v>
      </c>
      <c r="AA25">
        <v>3.5774754852849089</v>
      </c>
      <c r="AB25">
        <v>3.3703632911709449</v>
      </c>
      <c r="AC25">
        <v>2.4933532154038818</v>
      </c>
      <c r="AD25">
        <v>0</v>
      </c>
      <c r="AE25">
        <v>8.492290959507411</v>
      </c>
      <c r="AF25">
        <v>0</v>
      </c>
      <c r="AG25">
        <v>0</v>
      </c>
      <c r="AH25">
        <v>5.3601086966186609</v>
      </c>
      <c r="AI25">
        <v>0</v>
      </c>
      <c r="AJ25">
        <v>0</v>
      </c>
      <c r="AK25">
        <v>6.4741995350657477</v>
      </c>
      <c r="AL25">
        <v>6.2126218004678178</v>
      </c>
      <c r="AM25">
        <v>4.0670201717804222</v>
      </c>
      <c r="AN25">
        <v>0</v>
      </c>
      <c r="AO25">
        <v>0</v>
      </c>
      <c r="AP25">
        <v>0</v>
      </c>
      <c r="AQ25">
        <v>0</v>
      </c>
      <c r="AR25">
        <v>13.353121953663116</v>
      </c>
      <c r="AS25">
        <v>8.3236396430807744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30.611120822428425</v>
      </c>
      <c r="BB25">
        <f t="shared" si="0"/>
        <v>701.7123438289708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165.07001155419192</v>
      </c>
      <c r="L26">
        <v>43.666053843105402</v>
      </c>
      <c r="M26">
        <v>0</v>
      </c>
      <c r="N26">
        <v>29.691661611330545</v>
      </c>
      <c r="O26">
        <v>49.829890094122511</v>
      </c>
      <c r="P26">
        <v>50.584082244747442</v>
      </c>
      <c r="Q26">
        <v>0</v>
      </c>
      <c r="R26">
        <v>10.621008760302578</v>
      </c>
      <c r="S26">
        <v>6.6263830765823721</v>
      </c>
      <c r="T26">
        <v>0</v>
      </c>
      <c r="U26">
        <v>276.49379321547684</v>
      </c>
      <c r="V26">
        <v>3.6314249736883384</v>
      </c>
      <c r="W26">
        <v>8.3480721865300129</v>
      </c>
      <c r="X26">
        <v>24.368053732723588</v>
      </c>
      <c r="Y26">
        <v>0</v>
      </c>
      <c r="Z26">
        <v>1.6688346065539552</v>
      </c>
      <c r="AA26">
        <v>7.1549509705698178</v>
      </c>
      <c r="AB26">
        <v>3.3703632911709449</v>
      </c>
      <c r="AC26">
        <v>2.4933532154038818</v>
      </c>
      <c r="AD26">
        <v>0</v>
      </c>
      <c r="AE26">
        <v>8.492290959507411</v>
      </c>
      <c r="AF26">
        <v>0</v>
      </c>
      <c r="AG26">
        <v>0</v>
      </c>
      <c r="AH26">
        <v>10.988222399812146</v>
      </c>
      <c r="AI26">
        <v>0</v>
      </c>
      <c r="AJ26">
        <v>0</v>
      </c>
      <c r="AK26">
        <v>6.4741995350657477</v>
      </c>
      <c r="AL26">
        <v>6.2126218004678178</v>
      </c>
      <c r="AM26">
        <v>4.0670201717804222</v>
      </c>
      <c r="AN26">
        <v>0</v>
      </c>
      <c r="AO26">
        <v>0</v>
      </c>
      <c r="AP26">
        <v>0</v>
      </c>
      <c r="AQ26">
        <v>0</v>
      </c>
      <c r="AR26">
        <v>7.8713139407221853</v>
      </c>
      <c r="AS26">
        <v>8.3236396430807744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30.766774875565901</v>
      </c>
      <c r="BB26">
        <f t="shared" si="0"/>
        <v>705.28047095137072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165.07001155419192</v>
      </c>
      <c r="L27">
        <v>43.666053843105402</v>
      </c>
      <c r="M27">
        <v>0</v>
      </c>
      <c r="N27">
        <v>29.691661611330545</v>
      </c>
      <c r="O27">
        <v>49.829890094122511</v>
      </c>
      <c r="P27">
        <v>50.584082244747442</v>
      </c>
      <c r="Q27">
        <v>0</v>
      </c>
      <c r="R27">
        <v>10.621008760302578</v>
      </c>
      <c r="S27">
        <v>6.6263830765823721</v>
      </c>
      <c r="T27">
        <v>0</v>
      </c>
      <c r="U27">
        <v>276.49379321547684</v>
      </c>
      <c r="V27">
        <v>3.6314249736883384</v>
      </c>
      <c r="W27">
        <v>8.3480721865300129</v>
      </c>
      <c r="X27">
        <v>26.518084338813331</v>
      </c>
      <c r="Y27">
        <v>0</v>
      </c>
      <c r="Z27">
        <v>1.6688346065539552</v>
      </c>
      <c r="AA27">
        <v>7.1549509705698178</v>
      </c>
      <c r="AB27">
        <v>6.7751183919849707</v>
      </c>
      <c r="AC27">
        <v>2.4933532154038818</v>
      </c>
      <c r="AD27">
        <v>0</v>
      </c>
      <c r="AE27">
        <v>8.492290959507411</v>
      </c>
      <c r="AF27">
        <v>0</v>
      </c>
      <c r="AG27">
        <v>0</v>
      </c>
      <c r="AH27">
        <v>17.054890859110834</v>
      </c>
      <c r="AI27">
        <v>0.98392001346274249</v>
      </c>
      <c r="AJ27">
        <v>0</v>
      </c>
      <c r="AK27">
        <v>6.4741995350657477</v>
      </c>
      <c r="AL27">
        <v>6.2126218004678178</v>
      </c>
      <c r="AM27">
        <v>4.0670201717804222</v>
      </c>
      <c r="AN27">
        <v>0</v>
      </c>
      <c r="AO27">
        <v>0</v>
      </c>
      <c r="AP27">
        <v>0</v>
      </c>
      <c r="AQ27">
        <v>0</v>
      </c>
      <c r="AR27">
        <v>7.8713139407221853</v>
      </c>
      <c r="AS27">
        <v>8.3236396430807744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31.293679516275901</v>
      </c>
      <c r="BB27">
        <f t="shared" si="0"/>
        <v>717.35894049032584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165.07001155419192</v>
      </c>
      <c r="L28">
        <v>43.666053843105402</v>
      </c>
      <c r="M28">
        <v>0</v>
      </c>
      <c r="N28">
        <v>29.691661611330545</v>
      </c>
      <c r="O28">
        <v>49.829890094122511</v>
      </c>
      <c r="P28">
        <v>50.584082244747442</v>
      </c>
      <c r="Q28">
        <v>0</v>
      </c>
      <c r="R28">
        <v>10.621008760302578</v>
      </c>
      <c r="S28">
        <v>6.6263830765823721</v>
      </c>
      <c r="T28">
        <v>0</v>
      </c>
      <c r="U28">
        <v>276.49379321547684</v>
      </c>
      <c r="V28">
        <v>3.6314249736883384</v>
      </c>
      <c r="W28">
        <v>8.3480721865300129</v>
      </c>
      <c r="X28">
        <v>24.368053732723588</v>
      </c>
      <c r="Y28">
        <v>0</v>
      </c>
      <c r="Z28">
        <v>3.3376694781882694</v>
      </c>
      <c r="AA28">
        <v>7.1549509705698178</v>
      </c>
      <c r="AB28">
        <v>6.7751183919849707</v>
      </c>
      <c r="AC28">
        <v>4.9867059129618028</v>
      </c>
      <c r="AD28">
        <v>2.3472828789396782</v>
      </c>
      <c r="AE28">
        <v>8.492290959507411</v>
      </c>
      <c r="AF28">
        <v>0</v>
      </c>
      <c r="AG28">
        <v>0</v>
      </c>
      <c r="AH28">
        <v>24.071760208515965</v>
      </c>
      <c r="AI28">
        <v>4.2636528738259232</v>
      </c>
      <c r="AJ28">
        <v>0</v>
      </c>
      <c r="AK28">
        <v>6.4741995350657477</v>
      </c>
      <c r="AL28">
        <v>6.2126218004678178</v>
      </c>
      <c r="AM28">
        <v>4.0670201717804222</v>
      </c>
      <c r="AN28">
        <v>0</v>
      </c>
      <c r="AO28">
        <v>0</v>
      </c>
      <c r="AP28">
        <v>0</v>
      </c>
      <c r="AQ28">
        <v>0</v>
      </c>
      <c r="AR28">
        <v>7.8713139407221853</v>
      </c>
      <c r="AS28">
        <v>5.6518538822792719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31.794621429240067</v>
      </c>
      <c r="BB28">
        <f t="shared" si="0"/>
        <v>728.84225486837067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165.07001155419192</v>
      </c>
      <c r="L29">
        <v>43.666053843105402</v>
      </c>
      <c r="M29">
        <v>0</v>
      </c>
      <c r="N29">
        <v>29.691661611330545</v>
      </c>
      <c r="O29">
        <v>49.829890094122511</v>
      </c>
      <c r="P29">
        <v>50.584082244747442</v>
      </c>
      <c r="Q29">
        <v>0</v>
      </c>
      <c r="R29">
        <v>10.621008760302578</v>
      </c>
      <c r="S29">
        <v>6.6263830765823721</v>
      </c>
      <c r="T29">
        <v>0</v>
      </c>
      <c r="U29">
        <v>276.49379321547684</v>
      </c>
      <c r="V29">
        <v>3.6314249736883384</v>
      </c>
      <c r="W29">
        <v>8.3480721865300129</v>
      </c>
      <c r="X29">
        <v>24.368053732723588</v>
      </c>
      <c r="Y29">
        <v>0</v>
      </c>
      <c r="Z29">
        <v>5.0065040847422244</v>
      </c>
      <c r="AA29">
        <v>7.1549509705698178</v>
      </c>
      <c r="AB29">
        <v>10.19362970068879</v>
      </c>
      <c r="AC29">
        <v>7.4876049207889785</v>
      </c>
      <c r="AD29">
        <v>4.6945657578793565</v>
      </c>
      <c r="AE29">
        <v>12.73843630974744</v>
      </c>
      <c r="AF29">
        <v>0</v>
      </c>
      <c r="AG29">
        <v>0</v>
      </c>
      <c r="AH29">
        <v>30.089700130870384</v>
      </c>
      <c r="AI29">
        <v>4.2636528738259232</v>
      </c>
      <c r="AJ29">
        <v>0</v>
      </c>
      <c r="AK29">
        <v>6.4741995350657477</v>
      </c>
      <c r="AL29">
        <v>6.2126218004678178</v>
      </c>
      <c r="AM29">
        <v>4.0670201717804222</v>
      </c>
      <c r="AN29">
        <v>0</v>
      </c>
      <c r="AO29">
        <v>0</v>
      </c>
      <c r="AP29">
        <v>0</v>
      </c>
      <c r="AQ29">
        <v>0</v>
      </c>
      <c r="AR29">
        <v>7.8713139407221853</v>
      </c>
      <c r="AS29">
        <v>5.6518538822792719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32.638965255759153</v>
      </c>
      <c r="BB29">
        <f t="shared" si="0"/>
        <v>748.19752411647073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165.07001155419192</v>
      </c>
      <c r="L30">
        <v>43.666053843105402</v>
      </c>
      <c r="M30">
        <v>0</v>
      </c>
      <c r="N30">
        <v>29.691661611330545</v>
      </c>
      <c r="O30">
        <v>49.829890094122511</v>
      </c>
      <c r="P30">
        <v>50.584082244747442</v>
      </c>
      <c r="Q30">
        <v>0</v>
      </c>
      <c r="R30">
        <v>10.621008760302578</v>
      </c>
      <c r="S30">
        <v>6.6263830765823721</v>
      </c>
      <c r="T30">
        <v>0</v>
      </c>
      <c r="U30">
        <v>276.49379321547684</v>
      </c>
      <c r="V30">
        <v>3.6314249736883384</v>
      </c>
      <c r="W30">
        <v>8.3480721865300129</v>
      </c>
      <c r="X30">
        <v>24.368053732723588</v>
      </c>
      <c r="Y30">
        <v>0</v>
      </c>
      <c r="Z30">
        <v>5.0065040847422244</v>
      </c>
      <c r="AA30">
        <v>7.1549509705698178</v>
      </c>
      <c r="AB30">
        <v>10.19362970068879</v>
      </c>
      <c r="AC30">
        <v>7.4876049207889785</v>
      </c>
      <c r="AD30">
        <v>7.0418486368190356</v>
      </c>
      <c r="AE30">
        <v>12.73843630974744</v>
      </c>
      <c r="AF30">
        <v>0</v>
      </c>
      <c r="AG30">
        <v>0</v>
      </c>
      <c r="AH30">
        <v>30.089700130870384</v>
      </c>
      <c r="AI30">
        <v>4.2636528738259232</v>
      </c>
      <c r="AJ30">
        <v>0</v>
      </c>
      <c r="AK30">
        <v>6.4741995350657477</v>
      </c>
      <c r="AL30">
        <v>6.2126218004678178</v>
      </c>
      <c r="AM30">
        <v>4.0670201717804222</v>
      </c>
      <c r="AN30">
        <v>0</v>
      </c>
      <c r="AO30">
        <v>0</v>
      </c>
      <c r="AP30">
        <v>0</v>
      </c>
      <c r="AQ30">
        <v>0</v>
      </c>
      <c r="AR30">
        <v>9.8391424921728223</v>
      </c>
      <c r="AS30">
        <v>5.6518538822792719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32.819336913549471</v>
      </c>
      <c r="BB30">
        <f t="shared" si="0"/>
        <v>752.33226388907076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165.07016712002184</v>
      </c>
      <c r="L31">
        <v>43.666053843105402</v>
      </c>
      <c r="M31">
        <v>0</v>
      </c>
      <c r="N31">
        <v>29.691661611330545</v>
      </c>
      <c r="O31">
        <v>49.829890094122511</v>
      </c>
      <c r="P31">
        <v>50.584082244747442</v>
      </c>
      <c r="Q31">
        <v>0</v>
      </c>
      <c r="R31">
        <v>10.621008760302578</v>
      </c>
      <c r="S31">
        <v>6.6263830765823721</v>
      </c>
      <c r="T31">
        <v>0</v>
      </c>
      <c r="U31">
        <v>276.49379321547684</v>
      </c>
      <c r="V31">
        <v>3.6314249736883384</v>
      </c>
      <c r="W31">
        <v>8.3480721865300129</v>
      </c>
      <c r="X31">
        <v>24.368053732723588</v>
      </c>
      <c r="Y31">
        <v>0</v>
      </c>
      <c r="Z31">
        <v>5.0065040847422244</v>
      </c>
      <c r="AA31">
        <v>7.1549509705698178</v>
      </c>
      <c r="AB31">
        <v>10.19362970068879</v>
      </c>
      <c r="AC31">
        <v>7.4876049207889785</v>
      </c>
      <c r="AD31">
        <v>7.0418486368190356</v>
      </c>
      <c r="AE31">
        <v>12.73843630974744</v>
      </c>
      <c r="AF31">
        <v>0</v>
      </c>
      <c r="AG31">
        <v>0</v>
      </c>
      <c r="AH31">
        <v>30.089700130870384</v>
      </c>
      <c r="AI31">
        <v>4.2636528738259232</v>
      </c>
      <c r="AJ31">
        <v>0</v>
      </c>
      <c r="AK31">
        <v>6.4741995350657477</v>
      </c>
      <c r="AL31">
        <v>6.2126218004678178</v>
      </c>
      <c r="AM31">
        <v>4.0670201717804222</v>
      </c>
      <c r="AN31">
        <v>0</v>
      </c>
      <c r="AO31">
        <v>0</v>
      </c>
      <c r="AP31">
        <v>0</v>
      </c>
      <c r="AQ31">
        <v>0</v>
      </c>
      <c r="AR31">
        <v>9.8391424921728223</v>
      </c>
      <c r="AS31">
        <v>5.6518538822792719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32.819343416201171</v>
      </c>
      <c r="BB31">
        <f t="shared" si="0"/>
        <v>752.332412952249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165.07016712002184</v>
      </c>
      <c r="L32">
        <v>43.666053843105402</v>
      </c>
      <c r="M32">
        <v>0</v>
      </c>
      <c r="N32">
        <v>29.691661611330545</v>
      </c>
      <c r="O32">
        <v>49.829890094122511</v>
      </c>
      <c r="P32">
        <v>50.584082244747442</v>
      </c>
      <c r="Q32">
        <v>0</v>
      </c>
      <c r="R32">
        <v>10.621008760302578</v>
      </c>
      <c r="S32">
        <v>6.6263830765823721</v>
      </c>
      <c r="T32">
        <v>0</v>
      </c>
      <c r="U32">
        <v>276.49379321547684</v>
      </c>
      <c r="V32">
        <v>3.6314249736883384</v>
      </c>
      <c r="W32">
        <v>8.3480721865300129</v>
      </c>
      <c r="X32">
        <v>24.368053732723588</v>
      </c>
      <c r="Y32">
        <v>0</v>
      </c>
      <c r="Z32">
        <v>5.0065040847422244</v>
      </c>
      <c r="AA32">
        <v>7.1549509705698178</v>
      </c>
      <c r="AB32">
        <v>10.19362970068879</v>
      </c>
      <c r="AC32">
        <v>7.4876049207889785</v>
      </c>
      <c r="AD32">
        <v>7.0418486368190356</v>
      </c>
      <c r="AE32">
        <v>12.73843630974744</v>
      </c>
      <c r="AF32">
        <v>0</v>
      </c>
      <c r="AG32">
        <v>0</v>
      </c>
      <c r="AH32">
        <v>30.089700130870384</v>
      </c>
      <c r="AI32">
        <v>4.2636528738259232</v>
      </c>
      <c r="AJ32">
        <v>0</v>
      </c>
      <c r="AK32">
        <v>6.4741995350657477</v>
      </c>
      <c r="AL32">
        <v>6.2126218004678178</v>
      </c>
      <c r="AM32">
        <v>4.0670201717804222</v>
      </c>
      <c r="AN32">
        <v>0</v>
      </c>
      <c r="AO32">
        <v>0</v>
      </c>
      <c r="AP32">
        <v>0</v>
      </c>
      <c r="AQ32">
        <v>0</v>
      </c>
      <c r="AR32">
        <v>13.353121953663116</v>
      </c>
      <c r="AS32">
        <v>8.3236396430807744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33.077908402492966</v>
      </c>
      <c r="BB32">
        <f t="shared" si="0"/>
        <v>758.25961318824898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165.07016712002184</v>
      </c>
      <c r="L33">
        <v>43.666053843105402</v>
      </c>
      <c r="M33">
        <v>0</v>
      </c>
      <c r="N33">
        <v>29.691661611330545</v>
      </c>
      <c r="O33">
        <v>49.829890094122511</v>
      </c>
      <c r="P33">
        <v>50.584082244747442</v>
      </c>
      <c r="Q33">
        <v>0</v>
      </c>
      <c r="R33">
        <v>10.621008760302578</v>
      </c>
      <c r="S33">
        <v>6.6263830765823721</v>
      </c>
      <c r="T33">
        <v>0</v>
      </c>
      <c r="U33">
        <v>276.49379321547684</v>
      </c>
      <c r="V33">
        <v>3.6314249736883384</v>
      </c>
      <c r="W33">
        <v>8.3480721865300129</v>
      </c>
      <c r="X33">
        <v>23.774425584201044</v>
      </c>
      <c r="Y33">
        <v>0</v>
      </c>
      <c r="Z33">
        <v>5.0065040847422244</v>
      </c>
      <c r="AA33">
        <v>7.1549509705698178</v>
      </c>
      <c r="AB33">
        <v>10.19362970068879</v>
      </c>
      <c r="AC33">
        <v>7.4876049207889785</v>
      </c>
      <c r="AD33">
        <v>7.0418486368190356</v>
      </c>
      <c r="AE33">
        <v>12.73843630974744</v>
      </c>
      <c r="AF33">
        <v>0</v>
      </c>
      <c r="AG33">
        <v>0</v>
      </c>
      <c r="AH33">
        <v>30.089700130870384</v>
      </c>
      <c r="AI33">
        <v>4.2636528738259232</v>
      </c>
      <c r="AJ33">
        <v>0</v>
      </c>
      <c r="AK33">
        <v>6.4741995350657477</v>
      </c>
      <c r="AL33">
        <v>6.2126218004678178</v>
      </c>
      <c r="AM33">
        <v>4.0670201717804222</v>
      </c>
      <c r="AN33">
        <v>0</v>
      </c>
      <c r="AO33">
        <v>0</v>
      </c>
      <c r="AP33">
        <v>0.16309440200375702</v>
      </c>
      <c r="AQ33">
        <v>0</v>
      </c>
      <c r="AR33">
        <v>13.353121953663116</v>
      </c>
      <c r="AS33">
        <v>8.3236396430807744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33.059912091888478</v>
      </c>
      <c r="BB33">
        <f t="shared" si="0"/>
        <v>757.8470757523346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165.07016712002184</v>
      </c>
      <c r="L34">
        <v>43.666053843105402</v>
      </c>
      <c r="M34">
        <v>0</v>
      </c>
      <c r="N34">
        <v>29.691661611330545</v>
      </c>
      <c r="O34">
        <v>49.829890094122511</v>
      </c>
      <c r="P34">
        <v>50.584082244747442</v>
      </c>
      <c r="Q34">
        <v>0</v>
      </c>
      <c r="R34">
        <v>10.621008760302578</v>
      </c>
      <c r="S34">
        <v>6.6263830765823721</v>
      </c>
      <c r="T34">
        <v>0</v>
      </c>
      <c r="U34">
        <v>276.49379321547684</v>
      </c>
      <c r="V34">
        <v>3.6314249736883384</v>
      </c>
      <c r="W34">
        <v>8.3480721865300129</v>
      </c>
      <c r="X34">
        <v>23.774425584201044</v>
      </c>
      <c r="Y34">
        <v>0</v>
      </c>
      <c r="Z34">
        <v>5.0065040847422244</v>
      </c>
      <c r="AA34">
        <v>7.1549509705698178</v>
      </c>
      <c r="AB34">
        <v>10.19362970068879</v>
      </c>
      <c r="AC34">
        <v>7.4876049207889785</v>
      </c>
      <c r="AD34">
        <v>7.0418486368190356</v>
      </c>
      <c r="AE34">
        <v>12.73843630974744</v>
      </c>
      <c r="AF34">
        <v>0</v>
      </c>
      <c r="AG34">
        <v>0</v>
      </c>
      <c r="AH34">
        <v>30.089700130870384</v>
      </c>
      <c r="AI34">
        <v>0.98392001346274249</v>
      </c>
      <c r="AJ34">
        <v>0</v>
      </c>
      <c r="AK34">
        <v>6.4741995350657477</v>
      </c>
      <c r="AL34">
        <v>6.2126218004678178</v>
      </c>
      <c r="AM34">
        <v>4.0670201717804222</v>
      </c>
      <c r="AN34">
        <v>0</v>
      </c>
      <c r="AO34">
        <v>0</v>
      </c>
      <c r="AP34">
        <v>0.16309440200375702</v>
      </c>
      <c r="AQ34">
        <v>0</v>
      </c>
      <c r="AR34">
        <v>13.353121953663116</v>
      </c>
      <c r="AS34">
        <v>8.3236396430807744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32.922819258325298</v>
      </c>
      <c r="BB34">
        <f t="shared" si="0"/>
        <v>754.70443572553461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165.07016712002184</v>
      </c>
      <c r="L35">
        <v>43.666704618040647</v>
      </c>
      <c r="M35">
        <v>0</v>
      </c>
      <c r="N35">
        <v>29.691661611330545</v>
      </c>
      <c r="O35">
        <v>49.829890094122511</v>
      </c>
      <c r="P35">
        <v>50.584082244747442</v>
      </c>
      <c r="Q35">
        <v>0</v>
      </c>
      <c r="R35">
        <v>10.621008760302578</v>
      </c>
      <c r="S35">
        <v>6.6263830765823721</v>
      </c>
      <c r="T35">
        <v>0</v>
      </c>
      <c r="U35">
        <v>276.49379321547684</v>
      </c>
      <c r="V35">
        <v>3.6314249736883384</v>
      </c>
      <c r="W35">
        <v>8.3480721865300129</v>
      </c>
      <c r="X35">
        <v>23.774425584201044</v>
      </c>
      <c r="Y35">
        <v>0</v>
      </c>
      <c r="Z35">
        <v>5.0065040847422244</v>
      </c>
      <c r="AA35">
        <v>7.1549509705698178</v>
      </c>
      <c r="AB35">
        <v>10.19362970068879</v>
      </c>
      <c r="AC35">
        <v>7.4876049207889785</v>
      </c>
      <c r="AD35">
        <v>7.0418486368190356</v>
      </c>
      <c r="AE35">
        <v>12.73843630974744</v>
      </c>
      <c r="AF35">
        <v>0</v>
      </c>
      <c r="AG35">
        <v>0</v>
      </c>
      <c r="AH35">
        <v>24.071760208515965</v>
      </c>
      <c r="AI35">
        <v>0</v>
      </c>
      <c r="AJ35">
        <v>0</v>
      </c>
      <c r="AK35">
        <v>6.4741995350657477</v>
      </c>
      <c r="AL35">
        <v>6.2126218004678178</v>
      </c>
      <c r="AM35">
        <v>4.0670201717804222</v>
      </c>
      <c r="AN35">
        <v>0</v>
      </c>
      <c r="AO35">
        <v>0</v>
      </c>
      <c r="AP35">
        <v>0.16309440200375702</v>
      </c>
      <c r="AQ35">
        <v>0</v>
      </c>
      <c r="AR35">
        <v>9.8391424921728223</v>
      </c>
      <c r="AS35">
        <v>7.1932688666249218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32.436034875454283</v>
      </c>
      <c r="BB35">
        <f t="shared" si="0"/>
        <v>743.54566070957753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165.07016712002184</v>
      </c>
      <c r="L36">
        <v>43.666930877847804</v>
      </c>
      <c r="M36">
        <v>0</v>
      </c>
      <c r="N36">
        <v>29.691661611330545</v>
      </c>
      <c r="O36">
        <v>49.829890094122511</v>
      </c>
      <c r="P36">
        <v>50.584082244747442</v>
      </c>
      <c r="Q36">
        <v>0</v>
      </c>
      <c r="R36">
        <v>10.621008760302578</v>
      </c>
      <c r="S36">
        <v>6.6263830765823721</v>
      </c>
      <c r="T36">
        <v>0</v>
      </c>
      <c r="U36">
        <v>276.49379321547684</v>
      </c>
      <c r="V36">
        <v>3.6314249736883384</v>
      </c>
      <c r="W36">
        <v>8.3480721865300129</v>
      </c>
      <c r="X36">
        <v>23.774425584201044</v>
      </c>
      <c r="Y36">
        <v>0</v>
      </c>
      <c r="Z36">
        <v>1.6688346065539552</v>
      </c>
      <c r="AA36">
        <v>7.1549509705698178</v>
      </c>
      <c r="AB36">
        <v>10.19362970068879</v>
      </c>
      <c r="AC36">
        <v>4.9867059129618028</v>
      </c>
      <c r="AD36">
        <v>4.6945657578793565</v>
      </c>
      <c r="AE36">
        <v>8.492290959507411</v>
      </c>
      <c r="AF36">
        <v>0</v>
      </c>
      <c r="AG36">
        <v>0</v>
      </c>
      <c r="AH36">
        <v>24.071760208515965</v>
      </c>
      <c r="AI36">
        <v>0</v>
      </c>
      <c r="AJ36">
        <v>0</v>
      </c>
      <c r="AK36">
        <v>6.4741995350657477</v>
      </c>
      <c r="AL36">
        <v>3.2542304416700718</v>
      </c>
      <c r="AM36">
        <v>4.0670201717804222</v>
      </c>
      <c r="AN36">
        <v>0</v>
      </c>
      <c r="AO36">
        <v>0</v>
      </c>
      <c r="AP36">
        <v>0.16309440200375702</v>
      </c>
      <c r="AQ36">
        <v>0</v>
      </c>
      <c r="AR36">
        <v>9.8391424921728223</v>
      </c>
      <c r="AS36">
        <v>7.1932688666249218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31.792726111621327</v>
      </c>
      <c r="BB36">
        <f t="shared" si="0"/>
        <v>728.79880765922485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165.07016712002184</v>
      </c>
      <c r="L37">
        <v>43.66601035884073</v>
      </c>
      <c r="M37">
        <v>0</v>
      </c>
      <c r="N37">
        <v>29.691661611330545</v>
      </c>
      <c r="O37">
        <v>49.829890094122511</v>
      </c>
      <c r="P37">
        <v>50.584082244747442</v>
      </c>
      <c r="Q37">
        <v>0</v>
      </c>
      <c r="R37">
        <v>10.621008760302578</v>
      </c>
      <c r="S37">
        <v>6.6263830765823721</v>
      </c>
      <c r="T37">
        <v>0</v>
      </c>
      <c r="U37">
        <v>276.49379321547684</v>
      </c>
      <c r="V37">
        <v>3.6314249736883384</v>
      </c>
      <c r="W37">
        <v>8.3480721865300129</v>
      </c>
      <c r="X37">
        <v>23.774425584201044</v>
      </c>
      <c r="Y37">
        <v>0</v>
      </c>
      <c r="Z37">
        <v>1.6688346065539552</v>
      </c>
      <c r="AA37">
        <v>3.5774754852849089</v>
      </c>
      <c r="AB37">
        <v>6.7957529618033803</v>
      </c>
      <c r="AC37">
        <v>2.4933532154038818</v>
      </c>
      <c r="AD37">
        <v>2.3472828789396782</v>
      </c>
      <c r="AE37">
        <v>8.492290959507411</v>
      </c>
      <c r="AF37">
        <v>0</v>
      </c>
      <c r="AG37">
        <v>0</v>
      </c>
      <c r="AH37">
        <v>18.053820026612396</v>
      </c>
      <c r="AI37">
        <v>0</v>
      </c>
      <c r="AJ37">
        <v>0</v>
      </c>
      <c r="AK37">
        <v>6.4741995350657477</v>
      </c>
      <c r="AL37">
        <v>3.2542304416700718</v>
      </c>
      <c r="AM37">
        <v>4.0670201717804222</v>
      </c>
      <c r="AN37">
        <v>0</v>
      </c>
      <c r="AO37">
        <v>0</v>
      </c>
      <c r="AP37">
        <v>1.46785041327489</v>
      </c>
      <c r="AQ37">
        <v>0</v>
      </c>
      <c r="AR37">
        <v>9.8391424921728223</v>
      </c>
      <c r="AS37">
        <v>7.1932688666249218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31.101768245526479</v>
      </c>
      <c r="BB37">
        <f t="shared" si="0"/>
        <v>712.9596730350122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165.07016712002184</v>
      </c>
      <c r="L38">
        <v>43.66601035884073</v>
      </c>
      <c r="M38">
        <v>0</v>
      </c>
      <c r="N38">
        <v>29.691661611330545</v>
      </c>
      <c r="O38">
        <v>49.829890094122511</v>
      </c>
      <c r="P38">
        <v>50.584082244747442</v>
      </c>
      <c r="Q38">
        <v>0</v>
      </c>
      <c r="R38">
        <v>10.621008760302578</v>
      </c>
      <c r="S38">
        <v>6.6263830765823721</v>
      </c>
      <c r="T38">
        <v>0</v>
      </c>
      <c r="U38">
        <v>276.49379321547684</v>
      </c>
      <c r="V38">
        <v>3.6314249736883384</v>
      </c>
      <c r="W38">
        <v>8.3480721865300129</v>
      </c>
      <c r="X38">
        <v>23.774425584201044</v>
      </c>
      <c r="Y38">
        <v>0</v>
      </c>
      <c r="Z38">
        <v>1.6688346065539552</v>
      </c>
      <c r="AA38">
        <v>0</v>
      </c>
      <c r="AB38">
        <v>3.3703632911709449</v>
      </c>
      <c r="AC38">
        <v>2.4933532154038818</v>
      </c>
      <c r="AD38">
        <v>0</v>
      </c>
      <c r="AE38">
        <v>8.492290959507411</v>
      </c>
      <c r="AF38">
        <v>0</v>
      </c>
      <c r="AG38">
        <v>0</v>
      </c>
      <c r="AH38">
        <v>18.053820026612396</v>
      </c>
      <c r="AI38">
        <v>0</v>
      </c>
      <c r="AJ38">
        <v>0</v>
      </c>
      <c r="AK38">
        <v>6.4741995350657477</v>
      </c>
      <c r="AL38">
        <v>3.2542304416700718</v>
      </c>
      <c r="AM38">
        <v>4.0670201717804222</v>
      </c>
      <c r="AN38">
        <v>0</v>
      </c>
      <c r="AO38">
        <v>0</v>
      </c>
      <c r="AP38">
        <v>1.46785041327489</v>
      </c>
      <c r="AQ38">
        <v>0</v>
      </c>
      <c r="AR38">
        <v>9.8391424921728223</v>
      </c>
      <c r="AS38">
        <v>7.1932688666249218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30.710932057669453</v>
      </c>
      <c r="BB38">
        <f t="shared" si="0"/>
        <v>704.00036118801222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165.07016712002184</v>
      </c>
      <c r="L39">
        <v>43.666704618040647</v>
      </c>
      <c r="M39">
        <v>0</v>
      </c>
      <c r="N39">
        <v>29.691661611330545</v>
      </c>
      <c r="O39">
        <v>49.829890094122511</v>
      </c>
      <c r="P39">
        <v>50.584082244747442</v>
      </c>
      <c r="Q39">
        <v>0</v>
      </c>
      <c r="R39">
        <v>10.621008760302578</v>
      </c>
      <c r="S39">
        <v>6.6263830765823721</v>
      </c>
      <c r="T39">
        <v>0</v>
      </c>
      <c r="U39">
        <v>276.49379321547684</v>
      </c>
      <c r="V39">
        <v>3.6314249736883384</v>
      </c>
      <c r="W39">
        <v>8.3480721865300129</v>
      </c>
      <c r="X39">
        <v>23.774425584201044</v>
      </c>
      <c r="Y39">
        <v>0</v>
      </c>
      <c r="Z39">
        <v>1.6688346065539552</v>
      </c>
      <c r="AA39">
        <v>0</v>
      </c>
      <c r="AB39">
        <v>3.3703632911709449</v>
      </c>
      <c r="AC39">
        <v>2.4933532154038818</v>
      </c>
      <c r="AD39">
        <v>0</v>
      </c>
      <c r="AE39">
        <v>8.492290959507411</v>
      </c>
      <c r="AF39">
        <v>0</v>
      </c>
      <c r="AG39">
        <v>0</v>
      </c>
      <c r="AH39">
        <v>12.035880104257982</v>
      </c>
      <c r="AI39">
        <v>0</v>
      </c>
      <c r="AJ39">
        <v>0</v>
      </c>
      <c r="AK39">
        <v>6.4741995350657477</v>
      </c>
      <c r="AL39">
        <v>3.2542304416700718</v>
      </c>
      <c r="AM39">
        <v>4.0670201717804222</v>
      </c>
      <c r="AN39">
        <v>0</v>
      </c>
      <c r="AO39">
        <v>0</v>
      </c>
      <c r="AP39">
        <v>1.46785041327489</v>
      </c>
      <c r="AQ39">
        <v>0</v>
      </c>
      <c r="AR39">
        <v>9.8391424921728223</v>
      </c>
      <c r="AS39">
        <v>6.8507320267167593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30.445093149041433</v>
      </c>
      <c r="BB39">
        <f t="shared" si="0"/>
        <v>697.90641759357754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165.07016712002184</v>
      </c>
      <c r="L40">
        <v>43.666856477311484</v>
      </c>
      <c r="M40">
        <v>0</v>
      </c>
      <c r="N40">
        <v>29.691661611330545</v>
      </c>
      <c r="O40">
        <v>49.829890094122511</v>
      </c>
      <c r="P40">
        <v>50.584082244747442</v>
      </c>
      <c r="Q40">
        <v>0</v>
      </c>
      <c r="R40">
        <v>10.621008760302578</v>
      </c>
      <c r="S40">
        <v>6.6263830765823721</v>
      </c>
      <c r="T40">
        <v>0</v>
      </c>
      <c r="U40">
        <v>276.49379321547684</v>
      </c>
      <c r="V40">
        <v>3.6314249736883384</v>
      </c>
      <c r="W40">
        <v>8.3480721865300129</v>
      </c>
      <c r="X40">
        <v>23.774425584201044</v>
      </c>
      <c r="Y40">
        <v>0</v>
      </c>
      <c r="Z40">
        <v>1.6688346065539552</v>
      </c>
      <c r="AA40">
        <v>0</v>
      </c>
      <c r="AB40">
        <v>3.3703632911709449</v>
      </c>
      <c r="AC40">
        <v>2.4933532154038818</v>
      </c>
      <c r="AD40">
        <v>0</v>
      </c>
      <c r="AE40">
        <v>8.492290959507411</v>
      </c>
      <c r="AF40">
        <v>0</v>
      </c>
      <c r="AG40">
        <v>0</v>
      </c>
      <c r="AH40">
        <v>6.0179399223544143</v>
      </c>
      <c r="AI40">
        <v>0</v>
      </c>
      <c r="AJ40">
        <v>0</v>
      </c>
      <c r="AK40">
        <v>6.4741995350657477</v>
      </c>
      <c r="AL40">
        <v>3.2542304416700718</v>
      </c>
      <c r="AM40">
        <v>4.0670201717804222</v>
      </c>
      <c r="AN40">
        <v>0</v>
      </c>
      <c r="AO40">
        <v>0</v>
      </c>
      <c r="AP40">
        <v>1.46785041327489</v>
      </c>
      <c r="AQ40">
        <v>0</v>
      </c>
      <c r="AR40">
        <v>9.8391424921728223</v>
      </c>
      <c r="AS40">
        <v>6.8507320267167593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30.193549597155389</v>
      </c>
      <c r="BB40">
        <f t="shared" si="0"/>
        <v>692.14017282283089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165.07016712002184</v>
      </c>
      <c r="L41">
        <v>43.666650609023087</v>
      </c>
      <c r="M41">
        <v>0</v>
      </c>
      <c r="N41">
        <v>29.691661611330545</v>
      </c>
      <c r="O41">
        <v>49.829890094122511</v>
      </c>
      <c r="P41">
        <v>50.584082244747442</v>
      </c>
      <c r="Q41">
        <v>0</v>
      </c>
      <c r="R41">
        <v>10.621008760302578</v>
      </c>
      <c r="S41">
        <v>6.6263830765823721</v>
      </c>
      <c r="T41">
        <v>0</v>
      </c>
      <c r="U41">
        <v>276.49379321547684</v>
      </c>
      <c r="V41">
        <v>3.6314249736883384</v>
      </c>
      <c r="W41">
        <v>11.302252776912377</v>
      </c>
      <c r="X41">
        <v>23.774425584201044</v>
      </c>
      <c r="Y41">
        <v>0</v>
      </c>
      <c r="Z41">
        <v>1.6688346065539552</v>
      </c>
      <c r="AA41">
        <v>0</v>
      </c>
      <c r="AB41">
        <v>3.3703632911709449</v>
      </c>
      <c r="AC41">
        <v>0</v>
      </c>
      <c r="AD41">
        <v>0</v>
      </c>
      <c r="AE41">
        <v>4.231599410770194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6.4741995350657477</v>
      </c>
      <c r="AL41">
        <v>3.2542304416700718</v>
      </c>
      <c r="AM41">
        <v>4.0670201717804222</v>
      </c>
      <c r="AN41">
        <v>0</v>
      </c>
      <c r="AO41">
        <v>0</v>
      </c>
      <c r="AP41">
        <v>1.46785041327489</v>
      </c>
      <c r="AQ41">
        <v>0</v>
      </c>
      <c r="AR41">
        <v>7.8713139407221853</v>
      </c>
      <c r="AS41">
        <v>6.8507320267167593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29.700901547192771</v>
      </c>
      <c r="BB41">
        <f t="shared" si="0"/>
        <v>680.84698235694123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165.07016712002184</v>
      </c>
      <c r="L42">
        <v>43.666650609023087</v>
      </c>
      <c r="M42">
        <v>0</v>
      </c>
      <c r="N42">
        <v>29.691661611330545</v>
      </c>
      <c r="O42">
        <v>49.829890094122511</v>
      </c>
      <c r="P42">
        <v>50.584082244747442</v>
      </c>
      <c r="Q42">
        <v>0</v>
      </c>
      <c r="R42">
        <v>10.621008760302578</v>
      </c>
      <c r="S42">
        <v>6.6263830765823721</v>
      </c>
      <c r="T42">
        <v>0</v>
      </c>
      <c r="U42">
        <v>276.49379321547684</v>
      </c>
      <c r="V42">
        <v>3.6314249736883384</v>
      </c>
      <c r="W42">
        <v>11.302252776912377</v>
      </c>
      <c r="X42">
        <v>35.974901225895749</v>
      </c>
      <c r="Y42">
        <v>0</v>
      </c>
      <c r="Z42">
        <v>1.6688346065539552</v>
      </c>
      <c r="AA42">
        <v>0</v>
      </c>
      <c r="AB42">
        <v>3.3703632911709449</v>
      </c>
      <c r="AC42">
        <v>0</v>
      </c>
      <c r="AD42">
        <v>0</v>
      </c>
      <c r="AE42">
        <v>4.231599410770194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6.4741995350657477</v>
      </c>
      <c r="AL42">
        <v>3.2542304416700718</v>
      </c>
      <c r="AM42">
        <v>4.0670201717804222</v>
      </c>
      <c r="AN42">
        <v>0</v>
      </c>
      <c r="AO42">
        <v>0</v>
      </c>
      <c r="AP42">
        <v>1.46785041327489</v>
      </c>
      <c r="AQ42">
        <v>0</v>
      </c>
      <c r="AR42">
        <v>7.8713139407221853</v>
      </c>
      <c r="AS42">
        <v>6.8507320267167593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30.210881429015608</v>
      </c>
      <c r="BB42">
        <f t="shared" si="0"/>
        <v>692.53747811681319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164.95536836941676</v>
      </c>
      <c r="L43">
        <v>19.255305004801517</v>
      </c>
      <c r="M43">
        <v>0</v>
      </c>
      <c r="N43">
        <v>29.691661611330545</v>
      </c>
      <c r="O43">
        <v>49.829890094122511</v>
      </c>
      <c r="P43">
        <v>50.584082244747442</v>
      </c>
      <c r="Q43">
        <v>0</v>
      </c>
      <c r="R43">
        <v>10.621008760302578</v>
      </c>
      <c r="S43">
        <v>6.6159478276428718</v>
      </c>
      <c r="T43">
        <v>0</v>
      </c>
      <c r="U43">
        <v>276.49379321547684</v>
      </c>
      <c r="V43">
        <v>3.6314249736883384</v>
      </c>
      <c r="W43">
        <v>11.302252776912377</v>
      </c>
      <c r="X43">
        <v>35.974901225895749</v>
      </c>
      <c r="Y43">
        <v>0</v>
      </c>
      <c r="Z43">
        <v>1.6688346065539552</v>
      </c>
      <c r="AA43">
        <v>0</v>
      </c>
      <c r="AB43">
        <v>3.3703632911709449</v>
      </c>
      <c r="AC43">
        <v>0</v>
      </c>
      <c r="AD43">
        <v>0</v>
      </c>
      <c r="AE43">
        <v>4.231599410770194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6.4741995350657477</v>
      </c>
      <c r="AL43">
        <v>3.2542304416700718</v>
      </c>
      <c r="AM43">
        <v>4.0670201717804222</v>
      </c>
      <c r="AN43">
        <v>0</v>
      </c>
      <c r="AO43">
        <v>0</v>
      </c>
      <c r="AP43">
        <v>0</v>
      </c>
      <c r="AQ43">
        <v>0</v>
      </c>
      <c r="AR43">
        <v>7.8713139407221853</v>
      </c>
      <c r="AS43">
        <v>6.8507320267167593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29.123896254303283</v>
      </c>
      <c r="BB43">
        <f t="shared" si="0"/>
        <v>667.62003327448451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164.95536836941676</v>
      </c>
      <c r="L44">
        <v>19.255305004801517</v>
      </c>
      <c r="M44">
        <v>0</v>
      </c>
      <c r="N44">
        <v>29.691661611330545</v>
      </c>
      <c r="O44">
        <v>49.829890094122511</v>
      </c>
      <c r="P44">
        <v>50.584082244747442</v>
      </c>
      <c r="Q44">
        <v>0</v>
      </c>
      <c r="R44">
        <v>10.621008760302578</v>
      </c>
      <c r="S44">
        <v>6.6159478276428718</v>
      </c>
      <c r="T44">
        <v>0</v>
      </c>
      <c r="U44">
        <v>276.49379321547684</v>
      </c>
      <c r="V44">
        <v>3.6314249736883384</v>
      </c>
      <c r="W44">
        <v>11.302252776912377</v>
      </c>
      <c r="X44">
        <v>35.974901225895749</v>
      </c>
      <c r="Y44">
        <v>0</v>
      </c>
      <c r="Z44">
        <v>1.6688346065539552</v>
      </c>
      <c r="AA44">
        <v>0</v>
      </c>
      <c r="AB44">
        <v>3.3703632911709449</v>
      </c>
      <c r="AC44">
        <v>0</v>
      </c>
      <c r="AD44">
        <v>0</v>
      </c>
      <c r="AE44">
        <v>4.231599410770194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6.4741995350657477</v>
      </c>
      <c r="AL44">
        <v>3.2542304416700718</v>
      </c>
      <c r="AM44">
        <v>4.0670201717804222</v>
      </c>
      <c r="AN44">
        <v>0</v>
      </c>
      <c r="AO44">
        <v>0</v>
      </c>
      <c r="AP44">
        <v>0</v>
      </c>
      <c r="AQ44">
        <v>0</v>
      </c>
      <c r="AR44">
        <v>7.8713139407221853</v>
      </c>
      <c r="AS44">
        <v>6.8507320267167593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29.123896254303283</v>
      </c>
      <c r="BB44">
        <f t="shared" si="0"/>
        <v>667.62003327448451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164.91344416553184</v>
      </c>
      <c r="L45">
        <v>19.662039219592078</v>
      </c>
      <c r="M45">
        <v>0</v>
      </c>
      <c r="N45">
        <v>29.691661611330545</v>
      </c>
      <c r="O45">
        <v>49.829890094122511</v>
      </c>
      <c r="P45">
        <v>50.584082244747442</v>
      </c>
      <c r="Q45">
        <v>0</v>
      </c>
      <c r="R45">
        <v>10.621008760302578</v>
      </c>
      <c r="S45">
        <v>6.6164062907793006</v>
      </c>
      <c r="T45">
        <v>0</v>
      </c>
      <c r="U45">
        <v>276.49379321547684</v>
      </c>
      <c r="V45">
        <v>3.6314249736883384</v>
      </c>
      <c r="W45">
        <v>11.302252776912377</v>
      </c>
      <c r="X45">
        <v>35.974901225895749</v>
      </c>
      <c r="Y45">
        <v>0</v>
      </c>
      <c r="Z45">
        <v>1.6688346065539552</v>
      </c>
      <c r="AA45">
        <v>0</v>
      </c>
      <c r="AB45">
        <v>3.3703632911709449</v>
      </c>
      <c r="AC45">
        <v>0</v>
      </c>
      <c r="AD45">
        <v>0</v>
      </c>
      <c r="AE45">
        <v>4.231599410770194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6.4741995350657477</v>
      </c>
      <c r="AL45">
        <v>3.2542304416700718</v>
      </c>
      <c r="AM45">
        <v>4.0670201717804222</v>
      </c>
      <c r="AN45">
        <v>0</v>
      </c>
      <c r="AO45">
        <v>0</v>
      </c>
      <c r="AP45">
        <v>0</v>
      </c>
      <c r="AQ45">
        <v>0</v>
      </c>
      <c r="AR45">
        <v>9.8391424921728223</v>
      </c>
      <c r="AS45">
        <v>6.8507320267167593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29.22141970996887</v>
      </c>
      <c r="BB45">
        <f t="shared" si="0"/>
        <v>669.85560684431175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164.91344416553184</v>
      </c>
      <c r="L46">
        <v>19.255164930329602</v>
      </c>
      <c r="M46">
        <v>0</v>
      </c>
      <c r="N46">
        <v>29.691661611330545</v>
      </c>
      <c r="O46">
        <v>49.829890094122511</v>
      </c>
      <c r="P46">
        <v>50.584082244747442</v>
      </c>
      <c r="Q46">
        <v>0</v>
      </c>
      <c r="R46">
        <v>10.621008760302578</v>
      </c>
      <c r="S46">
        <v>6.6164062907793006</v>
      </c>
      <c r="T46">
        <v>0</v>
      </c>
      <c r="U46">
        <v>276.49379321547684</v>
      </c>
      <c r="V46">
        <v>3.6314249736883384</v>
      </c>
      <c r="W46">
        <v>11.302252776912377</v>
      </c>
      <c r="X46">
        <v>35.974901225895749</v>
      </c>
      <c r="Y46">
        <v>0</v>
      </c>
      <c r="Z46">
        <v>1.6688346065539552</v>
      </c>
      <c r="AA46">
        <v>0</v>
      </c>
      <c r="AB46">
        <v>3.3703632911709449</v>
      </c>
      <c r="AC46">
        <v>0</v>
      </c>
      <c r="AD46">
        <v>0</v>
      </c>
      <c r="AE46">
        <v>4.231599410770194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6.4741995350657477</v>
      </c>
      <c r="AL46">
        <v>6.2126218004678178</v>
      </c>
      <c r="AM46">
        <v>4.0670201717804222</v>
      </c>
      <c r="AN46">
        <v>0</v>
      </c>
      <c r="AO46">
        <v>0</v>
      </c>
      <c r="AP46">
        <v>0</v>
      </c>
      <c r="AQ46">
        <v>0</v>
      </c>
      <c r="AR46">
        <v>9.8391424921728223</v>
      </c>
      <c r="AS46">
        <v>6.8507320267167593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29.328073123475448</v>
      </c>
      <c r="BB46">
        <f t="shared" si="0"/>
        <v>672.30047050034034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104.25866905796798</v>
      </c>
      <c r="L47">
        <v>19.255385939311786</v>
      </c>
      <c r="M47">
        <v>0</v>
      </c>
      <c r="N47">
        <v>29.691661611330545</v>
      </c>
      <c r="O47">
        <v>49.829890094122511</v>
      </c>
      <c r="P47">
        <v>50.584082244747442</v>
      </c>
      <c r="Q47">
        <v>0</v>
      </c>
      <c r="R47">
        <v>10.621008760302578</v>
      </c>
      <c r="S47">
        <v>6.6164062907793006</v>
      </c>
      <c r="T47">
        <v>0</v>
      </c>
      <c r="U47">
        <v>276.49379321547684</v>
      </c>
      <c r="V47">
        <v>3.6314249736883384</v>
      </c>
      <c r="W47">
        <v>11.302252776912377</v>
      </c>
      <c r="X47">
        <v>35.974901225895749</v>
      </c>
      <c r="Y47">
        <v>0</v>
      </c>
      <c r="Z47">
        <v>1.6688346065539552</v>
      </c>
      <c r="AA47">
        <v>0</v>
      </c>
      <c r="AB47">
        <v>0</v>
      </c>
      <c r="AC47">
        <v>0</v>
      </c>
      <c r="AD47">
        <v>0</v>
      </c>
      <c r="AE47">
        <v>4.231599410770194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6.4741995350657477</v>
      </c>
      <c r="AL47">
        <v>21.004578594456547</v>
      </c>
      <c r="AM47">
        <v>4.0670201717804222</v>
      </c>
      <c r="AN47">
        <v>0</v>
      </c>
      <c r="AO47">
        <v>0</v>
      </c>
      <c r="AP47">
        <v>0</v>
      </c>
      <c r="AQ47">
        <v>0</v>
      </c>
      <c r="AR47">
        <v>9.8391424921728223</v>
      </c>
      <c r="AS47">
        <v>6.8507320267167593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27.270135370572518</v>
      </c>
      <c r="BB47">
        <f t="shared" si="0"/>
        <v>625.1254476574793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104.25866905796798</v>
      </c>
      <c r="L48">
        <v>19.255385939311786</v>
      </c>
      <c r="M48">
        <v>0</v>
      </c>
      <c r="N48">
        <v>29.691661611330545</v>
      </c>
      <c r="O48">
        <v>49.829890094122511</v>
      </c>
      <c r="P48">
        <v>50.584082244747442</v>
      </c>
      <c r="Q48">
        <v>0</v>
      </c>
      <c r="R48">
        <v>10.621008760302578</v>
      </c>
      <c r="S48">
        <v>6.6164062907793006</v>
      </c>
      <c r="T48">
        <v>0</v>
      </c>
      <c r="U48">
        <v>276.49379321547684</v>
      </c>
      <c r="V48">
        <v>3.6314249736883384</v>
      </c>
      <c r="W48">
        <v>11.302252776912377</v>
      </c>
      <c r="X48">
        <v>35.974901225895749</v>
      </c>
      <c r="Y48">
        <v>0</v>
      </c>
      <c r="Z48">
        <v>1.6688346065539552</v>
      </c>
      <c r="AA48">
        <v>0</v>
      </c>
      <c r="AB48">
        <v>0</v>
      </c>
      <c r="AC48">
        <v>0</v>
      </c>
      <c r="AD48">
        <v>0</v>
      </c>
      <c r="AE48">
        <v>4.231599410770194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6.4741995350657477</v>
      </c>
      <c r="AL48">
        <v>21.004578594456547</v>
      </c>
      <c r="AM48">
        <v>4.0670201717804222</v>
      </c>
      <c r="AN48">
        <v>0</v>
      </c>
      <c r="AO48">
        <v>0</v>
      </c>
      <c r="AP48">
        <v>0</v>
      </c>
      <c r="AQ48">
        <v>0</v>
      </c>
      <c r="AR48">
        <v>9.8391424921728223</v>
      </c>
      <c r="AS48">
        <v>6.8507320267167593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27.270135370572518</v>
      </c>
      <c r="BB48">
        <f t="shared" si="0"/>
        <v>625.1254476574793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104.26004486649369</v>
      </c>
      <c r="L49">
        <v>19.744968494281594</v>
      </c>
      <c r="M49">
        <v>0</v>
      </c>
      <c r="N49">
        <v>29.691661611330545</v>
      </c>
      <c r="O49">
        <v>49.829890094122511</v>
      </c>
      <c r="P49">
        <v>50.584082244747442</v>
      </c>
      <c r="Q49">
        <v>0</v>
      </c>
      <c r="R49">
        <v>10.621008760302578</v>
      </c>
      <c r="S49">
        <v>6.6164062907793006</v>
      </c>
      <c r="T49">
        <v>0</v>
      </c>
      <c r="U49">
        <v>276.49379321547684</v>
      </c>
      <c r="V49">
        <v>3.6314249736883384</v>
      </c>
      <c r="W49">
        <v>11.218354423203559</v>
      </c>
      <c r="X49">
        <v>35.974901225895749</v>
      </c>
      <c r="Y49">
        <v>0</v>
      </c>
      <c r="Z49">
        <v>1.6688346065539552</v>
      </c>
      <c r="AA49">
        <v>0</v>
      </c>
      <c r="AB49">
        <v>0</v>
      </c>
      <c r="AC49">
        <v>0</v>
      </c>
      <c r="AD49">
        <v>0</v>
      </c>
      <c r="AE49">
        <v>4.231599410770194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6.4741995350657477</v>
      </c>
      <c r="AL49">
        <v>21.004578594456547</v>
      </c>
      <c r="AM49">
        <v>4.0670201717804222</v>
      </c>
      <c r="AN49">
        <v>0</v>
      </c>
      <c r="AO49">
        <v>0</v>
      </c>
      <c r="AP49">
        <v>0</v>
      </c>
      <c r="AQ49">
        <v>0</v>
      </c>
      <c r="AR49">
        <v>9.8391424921728223</v>
      </c>
      <c r="AS49">
        <v>6.8507320267167593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27.287150478981602</v>
      </c>
      <c r="BB49">
        <f t="shared" si="0"/>
        <v>625.51549255885698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104.25968077163294</v>
      </c>
      <c r="L50">
        <v>19.255605285729139</v>
      </c>
      <c r="M50">
        <v>0</v>
      </c>
      <c r="N50">
        <v>29.691661611330545</v>
      </c>
      <c r="O50">
        <v>49.829890094122511</v>
      </c>
      <c r="P50">
        <v>50.584082244747442</v>
      </c>
      <c r="Q50">
        <v>0</v>
      </c>
      <c r="R50">
        <v>10.621008760302578</v>
      </c>
      <c r="S50">
        <v>6.6164062907793006</v>
      </c>
      <c r="T50">
        <v>0</v>
      </c>
      <c r="U50">
        <v>276.49379321547684</v>
      </c>
      <c r="V50">
        <v>3.6314249736883384</v>
      </c>
      <c r="W50">
        <v>11.218354423203559</v>
      </c>
      <c r="X50">
        <v>35.974901225895749</v>
      </c>
      <c r="Y50">
        <v>0</v>
      </c>
      <c r="Z50">
        <v>1.6688346065539552</v>
      </c>
      <c r="AA50">
        <v>0</v>
      </c>
      <c r="AB50">
        <v>0</v>
      </c>
      <c r="AC50">
        <v>0</v>
      </c>
      <c r="AD50">
        <v>0</v>
      </c>
      <c r="AE50">
        <v>4.231599410770194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6.4741995350657477</v>
      </c>
      <c r="AL50">
        <v>21.004578594456547</v>
      </c>
      <c r="AM50">
        <v>4.0670201717804222</v>
      </c>
      <c r="AN50">
        <v>0</v>
      </c>
      <c r="AO50">
        <v>0</v>
      </c>
      <c r="AP50">
        <v>0</v>
      </c>
      <c r="AQ50">
        <v>0</v>
      </c>
      <c r="AR50">
        <v>9.8391424921728223</v>
      </c>
      <c r="AS50">
        <v>6.8507320267167593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27.266679877698934</v>
      </c>
      <c r="BB50">
        <f t="shared" si="0"/>
        <v>625.04623585672641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80.119348158936987</v>
      </c>
      <c r="L51">
        <v>19.255489150547831</v>
      </c>
      <c r="M51">
        <v>0</v>
      </c>
      <c r="N51">
        <v>29.691661611330545</v>
      </c>
      <c r="O51">
        <v>49.829890094122511</v>
      </c>
      <c r="P51">
        <v>50.584082244747442</v>
      </c>
      <c r="Q51">
        <v>0</v>
      </c>
      <c r="R51">
        <v>10.621008760302578</v>
      </c>
      <c r="S51">
        <v>2.4318892265238921</v>
      </c>
      <c r="T51">
        <v>0</v>
      </c>
      <c r="U51">
        <v>276.49379321547684</v>
      </c>
      <c r="V51">
        <v>3.6314249736883384</v>
      </c>
      <c r="W51">
        <v>11.218354423203559</v>
      </c>
      <c r="X51">
        <v>35.974901225895749</v>
      </c>
      <c r="Y51">
        <v>0</v>
      </c>
      <c r="Z51">
        <v>1.6688346065539552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6.4741995350657477</v>
      </c>
      <c r="AL51">
        <v>6.2126218004678178</v>
      </c>
      <c r="AM51">
        <v>4.0670201717804222</v>
      </c>
      <c r="AN51">
        <v>0</v>
      </c>
      <c r="AO51">
        <v>0</v>
      </c>
      <c r="AP51">
        <v>0</v>
      </c>
      <c r="AQ51">
        <v>0</v>
      </c>
      <c r="AR51">
        <v>9.8391424921728223</v>
      </c>
      <c r="AS51">
        <v>5.8231223022333536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25.244557570909446</v>
      </c>
      <c r="BB51">
        <f t="shared" si="0"/>
        <v>578.69222642214095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80.119348158936987</v>
      </c>
      <c r="L52">
        <v>19.255781089314997</v>
      </c>
      <c r="M52">
        <v>0</v>
      </c>
      <c r="N52">
        <v>29.691661611330545</v>
      </c>
      <c r="O52">
        <v>49.829890094122511</v>
      </c>
      <c r="P52">
        <v>50.584082244747442</v>
      </c>
      <c r="Q52">
        <v>0</v>
      </c>
      <c r="R52">
        <v>10.621008760302578</v>
      </c>
      <c r="S52">
        <v>1.9102068203891798</v>
      </c>
      <c r="T52">
        <v>0</v>
      </c>
      <c r="U52">
        <v>276.49379321547684</v>
      </c>
      <c r="V52">
        <v>3.6314249736883384</v>
      </c>
      <c r="W52">
        <v>11.218354423203559</v>
      </c>
      <c r="X52">
        <v>35.974901225895749</v>
      </c>
      <c r="Y52">
        <v>0</v>
      </c>
      <c r="Z52">
        <v>1.6688346065539552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6.4741995350657477</v>
      </c>
      <c r="AL52">
        <v>3.2542304416700718</v>
      </c>
      <c r="AM52">
        <v>4.0670201717804222</v>
      </c>
      <c r="AN52">
        <v>0</v>
      </c>
      <c r="AO52">
        <v>0</v>
      </c>
      <c r="AP52">
        <v>0</v>
      </c>
      <c r="AQ52">
        <v>0</v>
      </c>
      <c r="AR52">
        <v>9.8391424921728223</v>
      </c>
      <c r="AS52">
        <v>5.8231223022333536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25.099102690575744</v>
      </c>
      <c r="BB52">
        <f t="shared" si="0"/>
        <v>575.3578994763094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80.119348158936987</v>
      </c>
      <c r="L53">
        <v>19.255524118500578</v>
      </c>
      <c r="M53">
        <v>0</v>
      </c>
      <c r="N53">
        <v>29.691661611330545</v>
      </c>
      <c r="O53">
        <v>49.829890094122511</v>
      </c>
      <c r="P53">
        <v>50.584082244747442</v>
      </c>
      <c r="Q53">
        <v>0</v>
      </c>
      <c r="R53">
        <v>10.621008760302578</v>
      </c>
      <c r="S53">
        <v>1.9102068203891798</v>
      </c>
      <c r="T53">
        <v>0</v>
      </c>
      <c r="U53">
        <v>276.49379321547684</v>
      </c>
      <c r="V53">
        <v>3.6314249736883384</v>
      </c>
      <c r="W53">
        <v>11.218354423203559</v>
      </c>
      <c r="X53">
        <v>35.974901225895749</v>
      </c>
      <c r="Y53">
        <v>0</v>
      </c>
      <c r="Z53">
        <v>1.6688346065539552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6.4741995350657477</v>
      </c>
      <c r="AL53">
        <v>3.2542304416700718</v>
      </c>
      <c r="AM53">
        <v>4.0670201717804222</v>
      </c>
      <c r="AN53">
        <v>0</v>
      </c>
      <c r="AO53">
        <v>0</v>
      </c>
      <c r="AP53">
        <v>0</v>
      </c>
      <c r="AQ53">
        <v>0</v>
      </c>
      <c r="AR53">
        <v>9.8391424921728223</v>
      </c>
      <c r="AS53">
        <v>5.8231223022333536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25.099091949195699</v>
      </c>
      <c r="BB53">
        <f t="shared" si="0"/>
        <v>575.35765324687509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80.120126899021088</v>
      </c>
      <c r="L54">
        <v>19.578554304674579</v>
      </c>
      <c r="M54">
        <v>0</v>
      </c>
      <c r="N54">
        <v>29.691661611330545</v>
      </c>
      <c r="O54">
        <v>49.829890094122511</v>
      </c>
      <c r="P54">
        <v>50.584082244747442</v>
      </c>
      <c r="Q54">
        <v>0</v>
      </c>
      <c r="R54">
        <v>10.621008760302578</v>
      </c>
      <c r="S54">
        <v>1.9102068203891798</v>
      </c>
      <c r="T54">
        <v>0</v>
      </c>
      <c r="U54">
        <v>276.49379321547684</v>
      </c>
      <c r="V54">
        <v>3.6314249736883384</v>
      </c>
      <c r="W54">
        <v>11.218354423203559</v>
      </c>
      <c r="X54">
        <v>35.974901225895749</v>
      </c>
      <c r="Y54">
        <v>0</v>
      </c>
      <c r="Z54">
        <v>1.6688346065539552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6.4741995350657477</v>
      </c>
      <c r="AL54">
        <v>3.2542304416700718</v>
      </c>
      <c r="AM54">
        <v>4.0670201717804222</v>
      </c>
      <c r="AN54">
        <v>0</v>
      </c>
      <c r="AO54">
        <v>0</v>
      </c>
      <c r="AP54">
        <v>0</v>
      </c>
      <c r="AQ54">
        <v>0</v>
      </c>
      <c r="AR54">
        <v>9.8391424921728223</v>
      </c>
      <c r="AS54">
        <v>5.8231223022333536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25.112627162313299</v>
      </c>
      <c r="BB54">
        <f t="shared" si="0"/>
        <v>575.66792696001551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80.118711888996756</v>
      </c>
      <c r="L55">
        <v>19.442095525861202</v>
      </c>
      <c r="M55">
        <v>0</v>
      </c>
      <c r="N55">
        <v>29.691661611330545</v>
      </c>
      <c r="O55">
        <v>49.829890094122511</v>
      </c>
      <c r="P55">
        <v>50.584082244747442</v>
      </c>
      <c r="Q55">
        <v>0</v>
      </c>
      <c r="R55">
        <v>10.621008760302578</v>
      </c>
      <c r="S55">
        <v>1.9166997697797798</v>
      </c>
      <c r="T55">
        <v>0</v>
      </c>
      <c r="U55">
        <v>276.49379321547684</v>
      </c>
      <c r="V55">
        <v>3.6314249736883384</v>
      </c>
      <c r="W55">
        <v>11.667796013544454</v>
      </c>
      <c r="X55">
        <v>35.787282330680071</v>
      </c>
      <c r="Y55">
        <v>0</v>
      </c>
      <c r="Z55">
        <v>1.6688346065539552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6.4741995350657477</v>
      </c>
      <c r="AL55">
        <v>3.2542304416700718</v>
      </c>
      <c r="AM55">
        <v>4.0670201717804222</v>
      </c>
      <c r="AN55">
        <v>0</v>
      </c>
      <c r="AO55">
        <v>0</v>
      </c>
      <c r="AP55">
        <v>0</v>
      </c>
      <c r="AQ55">
        <v>0</v>
      </c>
      <c r="AR55">
        <v>9.8391424921728223</v>
      </c>
      <c r="AS55">
        <v>5.8231223022333536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25.118079631880637</v>
      </c>
      <c r="BB55">
        <f t="shared" si="0"/>
        <v>575.79291634612639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80.118788503381523</v>
      </c>
      <c r="L56">
        <v>19.442095525861202</v>
      </c>
      <c r="M56">
        <v>0</v>
      </c>
      <c r="N56">
        <v>29.691661611330545</v>
      </c>
      <c r="O56">
        <v>49.829890094122511</v>
      </c>
      <c r="P56">
        <v>50.584082244747442</v>
      </c>
      <c r="Q56">
        <v>0</v>
      </c>
      <c r="R56">
        <v>10.621008760302578</v>
      </c>
      <c r="S56">
        <v>1.9166997697797798</v>
      </c>
      <c r="T56">
        <v>0</v>
      </c>
      <c r="U56">
        <v>276.49379321547684</v>
      </c>
      <c r="V56">
        <v>3.6314249736883384</v>
      </c>
      <c r="W56">
        <v>11.667796013544454</v>
      </c>
      <c r="X56">
        <v>35.787282330680071</v>
      </c>
      <c r="Y56">
        <v>0</v>
      </c>
      <c r="Z56">
        <v>1.6688346065539552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6.4741995350657477</v>
      </c>
      <c r="AL56">
        <v>3.2542304416700718</v>
      </c>
      <c r="AM56">
        <v>4.0670201717804222</v>
      </c>
      <c r="AN56">
        <v>0</v>
      </c>
      <c r="AO56">
        <v>0</v>
      </c>
      <c r="AP56">
        <v>0</v>
      </c>
      <c r="AQ56">
        <v>0</v>
      </c>
      <c r="AR56">
        <v>9.8391424921728223</v>
      </c>
      <c r="AS56">
        <v>5.8231223022333536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25.118082834361918</v>
      </c>
      <c r="BB56">
        <f t="shared" si="0"/>
        <v>575.79298975802988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80.118432097925663</v>
      </c>
      <c r="L57">
        <v>19.255320249672604</v>
      </c>
      <c r="M57">
        <v>0</v>
      </c>
      <c r="N57">
        <v>29.691661611330545</v>
      </c>
      <c r="O57">
        <v>49.829890094122511</v>
      </c>
      <c r="P57">
        <v>50.584082244747442</v>
      </c>
      <c r="Q57">
        <v>0</v>
      </c>
      <c r="R57">
        <v>10.621008760302578</v>
      </c>
      <c r="S57">
        <v>1.9166997697797798</v>
      </c>
      <c r="T57">
        <v>0</v>
      </c>
      <c r="U57">
        <v>276.49379321547684</v>
      </c>
      <c r="V57">
        <v>3.6314249736883384</v>
      </c>
      <c r="W57">
        <v>11.218354423203559</v>
      </c>
      <c r="X57">
        <v>35.974901225895749</v>
      </c>
      <c r="Y57">
        <v>0</v>
      </c>
      <c r="Z57">
        <v>1.6688346065539552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6.4741995350657477</v>
      </c>
      <c r="AL57">
        <v>3.2542304416700718</v>
      </c>
      <c r="AM57">
        <v>4.0670201717804222</v>
      </c>
      <c r="AN57">
        <v>0</v>
      </c>
      <c r="AO57">
        <v>0</v>
      </c>
      <c r="AP57">
        <v>0</v>
      </c>
      <c r="AQ57">
        <v>0</v>
      </c>
      <c r="AR57">
        <v>9.8391424921728223</v>
      </c>
      <c r="AS57">
        <v>5.8231223022333536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25.099316541412957</v>
      </c>
      <c r="BB57">
        <f t="shared" si="0"/>
        <v>575.36280167420909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80.119386447148571</v>
      </c>
      <c r="L58">
        <v>19.255320249672604</v>
      </c>
      <c r="M58">
        <v>0</v>
      </c>
      <c r="N58">
        <v>29.691661611330545</v>
      </c>
      <c r="O58">
        <v>49.829890094122511</v>
      </c>
      <c r="P58">
        <v>50.584082244747442</v>
      </c>
      <c r="Q58">
        <v>0</v>
      </c>
      <c r="R58">
        <v>10.621008760302578</v>
      </c>
      <c r="S58">
        <v>1.9166997697797798</v>
      </c>
      <c r="T58">
        <v>0</v>
      </c>
      <c r="U58">
        <v>276.49379321547684</v>
      </c>
      <c r="V58">
        <v>3.6314249736883384</v>
      </c>
      <c r="W58">
        <v>11.218354423203559</v>
      </c>
      <c r="X58">
        <v>35.974901225895749</v>
      </c>
      <c r="Y58">
        <v>0</v>
      </c>
      <c r="Z58">
        <v>1.6688346065539552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6.4741995350657477</v>
      </c>
      <c r="AL58">
        <v>3.2542304416700718</v>
      </c>
      <c r="AM58">
        <v>4.0670201717804222</v>
      </c>
      <c r="AN58">
        <v>0</v>
      </c>
      <c r="AO58">
        <v>0</v>
      </c>
      <c r="AP58">
        <v>0</v>
      </c>
      <c r="AQ58">
        <v>0</v>
      </c>
      <c r="AR58">
        <v>9.8391424921728223</v>
      </c>
      <c r="AS58">
        <v>5.8231223022333536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25.09935643321047</v>
      </c>
      <c r="BB58">
        <f t="shared" si="0"/>
        <v>575.36371613163442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80.088851069944482</v>
      </c>
      <c r="L59">
        <v>19.255320249672604</v>
      </c>
      <c r="M59">
        <v>0</v>
      </c>
      <c r="N59">
        <v>29.691661611330545</v>
      </c>
      <c r="O59">
        <v>49.829890094122511</v>
      </c>
      <c r="P59">
        <v>50.584082244747442</v>
      </c>
      <c r="Q59">
        <v>0</v>
      </c>
      <c r="R59">
        <v>10.621008760302578</v>
      </c>
      <c r="S59">
        <v>1.8876409511695329</v>
      </c>
      <c r="T59">
        <v>0</v>
      </c>
      <c r="U59">
        <v>276.49379321547684</v>
      </c>
      <c r="V59">
        <v>3.6314249736883384</v>
      </c>
      <c r="W59">
        <v>11.218354423203559</v>
      </c>
      <c r="X59">
        <v>35.974901225895749</v>
      </c>
      <c r="Y59">
        <v>0</v>
      </c>
      <c r="Z59">
        <v>1.6688346065539552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6.4741995350657477</v>
      </c>
      <c r="AL59">
        <v>3.2542304416700718</v>
      </c>
      <c r="AM59">
        <v>4.0670201717804222</v>
      </c>
      <c r="AN59">
        <v>0</v>
      </c>
      <c r="AO59">
        <v>0</v>
      </c>
      <c r="AP59">
        <v>0</v>
      </c>
      <c r="AQ59">
        <v>0</v>
      </c>
      <c r="AR59">
        <v>9.8391424921728223</v>
      </c>
      <c r="AS59">
        <v>5.8231223022333536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25.096865395825429</v>
      </c>
      <c r="BB59">
        <f t="shared" si="0"/>
        <v>575.30661297320523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80.121354901698936</v>
      </c>
      <c r="L60">
        <v>19.255320249672604</v>
      </c>
      <c r="M60">
        <v>0</v>
      </c>
      <c r="N60">
        <v>29.691661611330545</v>
      </c>
      <c r="O60">
        <v>49.829890094122511</v>
      </c>
      <c r="P60">
        <v>50.584082244747442</v>
      </c>
      <c r="Q60">
        <v>0</v>
      </c>
      <c r="R60">
        <v>10.621008760302578</v>
      </c>
      <c r="S60">
        <v>1.9102068203891798</v>
      </c>
      <c r="T60">
        <v>0</v>
      </c>
      <c r="U60">
        <v>276.49379321547684</v>
      </c>
      <c r="V60">
        <v>3.6314249736883384</v>
      </c>
      <c r="W60">
        <v>11.218354423203559</v>
      </c>
      <c r="X60">
        <v>35.974901225895749</v>
      </c>
      <c r="Y60">
        <v>0</v>
      </c>
      <c r="Z60">
        <v>1.6688346065539552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6.4741995350657477</v>
      </c>
      <c r="AL60">
        <v>3.2542304416700718</v>
      </c>
      <c r="AM60">
        <v>4.0670201717804222</v>
      </c>
      <c r="AN60">
        <v>0</v>
      </c>
      <c r="AO60">
        <v>0</v>
      </c>
      <c r="AP60">
        <v>0</v>
      </c>
      <c r="AQ60">
        <v>0</v>
      </c>
      <c r="AR60">
        <v>9.8391424921728223</v>
      </c>
      <c r="AS60">
        <v>5.8231223022333536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25.099167309326152</v>
      </c>
      <c r="BB60">
        <f t="shared" si="0"/>
        <v>575.35938076067862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80.121306887899678</v>
      </c>
      <c r="L61">
        <v>19.255320249672604</v>
      </c>
      <c r="M61">
        <v>0</v>
      </c>
      <c r="N61">
        <v>29.691661611330545</v>
      </c>
      <c r="O61">
        <v>49.829890094122511</v>
      </c>
      <c r="P61">
        <v>50.584082244747442</v>
      </c>
      <c r="Q61">
        <v>0</v>
      </c>
      <c r="R61">
        <v>10.621008760302578</v>
      </c>
      <c r="S61">
        <v>1.9102068203891798</v>
      </c>
      <c r="T61">
        <v>0</v>
      </c>
      <c r="U61">
        <v>276.49379321547684</v>
      </c>
      <c r="V61">
        <v>3.6314249736883384</v>
      </c>
      <c r="W61">
        <v>11.218354423203559</v>
      </c>
      <c r="X61">
        <v>35.974901225895749</v>
      </c>
      <c r="Y61">
        <v>0</v>
      </c>
      <c r="Z61">
        <v>1.6688346065539552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6.4741995350657477</v>
      </c>
      <c r="AL61">
        <v>6.2126218004678178</v>
      </c>
      <c r="AM61">
        <v>4.0670201717804222</v>
      </c>
      <c r="AN61">
        <v>0</v>
      </c>
      <c r="AO61">
        <v>0</v>
      </c>
      <c r="AP61">
        <v>0</v>
      </c>
      <c r="AQ61">
        <v>0</v>
      </c>
      <c r="AR61">
        <v>9.8391424921728223</v>
      </c>
      <c r="AS61">
        <v>5.8231223022333536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25.222826061147078</v>
      </c>
      <c r="BB61">
        <f t="shared" si="0"/>
        <v>578.1940653538561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80.121365086685088</v>
      </c>
      <c r="L62">
        <v>19.255309395649469</v>
      </c>
      <c r="M62">
        <v>0</v>
      </c>
      <c r="N62">
        <v>29.691661611330545</v>
      </c>
      <c r="O62">
        <v>49.829890094122511</v>
      </c>
      <c r="P62">
        <v>50.584082244747442</v>
      </c>
      <c r="Q62">
        <v>0</v>
      </c>
      <c r="R62">
        <v>10.621008760302578</v>
      </c>
      <c r="S62">
        <v>1.9102068203891798</v>
      </c>
      <c r="T62">
        <v>0</v>
      </c>
      <c r="U62">
        <v>276.49379321547684</v>
      </c>
      <c r="V62">
        <v>3.6314249736883384</v>
      </c>
      <c r="W62">
        <v>11.218354423203559</v>
      </c>
      <c r="X62">
        <v>35.974901225895749</v>
      </c>
      <c r="Y62">
        <v>0</v>
      </c>
      <c r="Z62">
        <v>1.6688346065539552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6.4741995350657477</v>
      </c>
      <c r="AL62">
        <v>6.2126218004678178</v>
      </c>
      <c r="AM62">
        <v>4.0670201717804222</v>
      </c>
      <c r="AN62">
        <v>0</v>
      </c>
      <c r="AO62">
        <v>0</v>
      </c>
      <c r="AP62">
        <v>0</v>
      </c>
      <c r="AQ62">
        <v>0</v>
      </c>
      <c r="AR62">
        <v>9.8391424921728223</v>
      </c>
      <c r="AS62">
        <v>5.8231223022333536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25.222828040158152</v>
      </c>
      <c r="BB62">
        <f t="shared" si="0"/>
        <v>578.19411071960735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104.21609868453562</v>
      </c>
      <c r="L63">
        <v>19.255558377850491</v>
      </c>
      <c r="M63">
        <v>0</v>
      </c>
      <c r="N63">
        <v>29.691661611330545</v>
      </c>
      <c r="O63">
        <v>49.829890094122511</v>
      </c>
      <c r="P63">
        <v>50.584082244747442</v>
      </c>
      <c r="Q63">
        <v>0</v>
      </c>
      <c r="R63">
        <v>10.621008760302578</v>
      </c>
      <c r="S63">
        <v>6.6164062907793006</v>
      </c>
      <c r="T63">
        <v>0</v>
      </c>
      <c r="U63">
        <v>276.49379321547684</v>
      </c>
      <c r="V63">
        <v>3.6314249736883384</v>
      </c>
      <c r="W63">
        <v>11.218354423203559</v>
      </c>
      <c r="X63">
        <v>36.609698568537787</v>
      </c>
      <c r="Y63">
        <v>0</v>
      </c>
      <c r="Z63">
        <v>1.6688346065539552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6.4741995350657477</v>
      </c>
      <c r="AL63">
        <v>6.2126218004678178</v>
      </c>
      <c r="AM63">
        <v>4.0670201717804222</v>
      </c>
      <c r="AN63">
        <v>0</v>
      </c>
      <c r="AO63">
        <v>0</v>
      </c>
      <c r="AP63">
        <v>0</v>
      </c>
      <c r="AQ63">
        <v>0</v>
      </c>
      <c r="AR63">
        <v>9.8391424921728223</v>
      </c>
      <c r="AS63">
        <v>5.8231223022333536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26.453251978789044</v>
      </c>
      <c r="BB63">
        <f t="shared" si="0"/>
        <v>606.39966617406003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104.26009925177097</v>
      </c>
      <c r="L64">
        <v>19.255558377850491</v>
      </c>
      <c r="M64">
        <v>0</v>
      </c>
      <c r="N64">
        <v>29.691661611330545</v>
      </c>
      <c r="O64">
        <v>49.829890094122511</v>
      </c>
      <c r="P64">
        <v>50.584082244747442</v>
      </c>
      <c r="Q64">
        <v>0</v>
      </c>
      <c r="R64">
        <v>10.621008760302578</v>
      </c>
      <c r="S64">
        <v>6.6164062907793006</v>
      </c>
      <c r="T64">
        <v>0</v>
      </c>
      <c r="U64">
        <v>276.49379321547684</v>
      </c>
      <c r="V64">
        <v>3.6314249736883384</v>
      </c>
      <c r="W64">
        <v>11.218354423203559</v>
      </c>
      <c r="X64">
        <v>36.610275646771868</v>
      </c>
      <c r="Y64">
        <v>0</v>
      </c>
      <c r="Z64">
        <v>1.6688346065539552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6.4741995350657477</v>
      </c>
      <c r="AL64">
        <v>6.2126218004678178</v>
      </c>
      <c r="AM64">
        <v>4.0670201717804222</v>
      </c>
      <c r="AN64">
        <v>0</v>
      </c>
      <c r="AO64">
        <v>0</v>
      </c>
      <c r="AP64">
        <v>0</v>
      </c>
      <c r="AQ64">
        <v>0</v>
      </c>
      <c r="AR64">
        <v>9.8391424921728223</v>
      </c>
      <c r="AS64">
        <v>5.8231223022333536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26.455115324369661</v>
      </c>
      <c r="BB64">
        <f t="shared" si="0"/>
        <v>606.44238047394879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104.26009059572753</v>
      </c>
      <c r="L65">
        <v>19.255558377850491</v>
      </c>
      <c r="M65">
        <v>0</v>
      </c>
      <c r="N65">
        <v>29.691661611330545</v>
      </c>
      <c r="O65">
        <v>49.829890094122511</v>
      </c>
      <c r="P65">
        <v>50.584082244747442</v>
      </c>
      <c r="Q65">
        <v>0</v>
      </c>
      <c r="R65">
        <v>10.621008760302578</v>
      </c>
      <c r="S65">
        <v>6.6164062907793006</v>
      </c>
      <c r="T65">
        <v>0</v>
      </c>
      <c r="U65">
        <v>276.49379321547684</v>
      </c>
      <c r="V65">
        <v>3.6314249736883384</v>
      </c>
      <c r="W65">
        <v>11.218354423203559</v>
      </c>
      <c r="X65">
        <v>36.610275646771868</v>
      </c>
      <c r="Y65">
        <v>0</v>
      </c>
      <c r="Z65">
        <v>1.6688346065539552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6.4741995350657477</v>
      </c>
      <c r="AL65">
        <v>6.2126218004678178</v>
      </c>
      <c r="AM65">
        <v>4.0670201717804222</v>
      </c>
      <c r="AN65">
        <v>0</v>
      </c>
      <c r="AO65">
        <v>0</v>
      </c>
      <c r="AP65">
        <v>0</v>
      </c>
      <c r="AQ65">
        <v>0</v>
      </c>
      <c r="AR65">
        <v>9.8391424921728223</v>
      </c>
      <c r="AS65">
        <v>7.1932688666249218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26.512387088938617</v>
      </c>
      <c r="BB65">
        <f t="shared" si="0"/>
        <v>607.75524661772818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135.53753067170635</v>
      </c>
      <c r="L66">
        <v>19.255558377850491</v>
      </c>
      <c r="M66">
        <v>0</v>
      </c>
      <c r="N66">
        <v>29.691661611330545</v>
      </c>
      <c r="O66">
        <v>49.829890094122511</v>
      </c>
      <c r="P66">
        <v>50.584082244747442</v>
      </c>
      <c r="Q66">
        <v>0</v>
      </c>
      <c r="R66">
        <v>10.621008760302578</v>
      </c>
      <c r="S66">
        <v>6.6164062907793006</v>
      </c>
      <c r="T66">
        <v>0</v>
      </c>
      <c r="U66">
        <v>276.49379321547684</v>
      </c>
      <c r="V66">
        <v>3.6314249736883384</v>
      </c>
      <c r="W66">
        <v>11.218354423203559</v>
      </c>
      <c r="X66">
        <v>36.610275646771868</v>
      </c>
      <c r="Y66">
        <v>0</v>
      </c>
      <c r="Z66">
        <v>1.6688346065539552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6.4741995350657477</v>
      </c>
      <c r="AL66">
        <v>6.2126218004678178</v>
      </c>
      <c r="AM66">
        <v>4.0670201717804222</v>
      </c>
      <c r="AN66">
        <v>0</v>
      </c>
      <c r="AO66">
        <v>0</v>
      </c>
      <c r="AP66">
        <v>0</v>
      </c>
      <c r="AQ66">
        <v>0</v>
      </c>
      <c r="AR66">
        <v>9.8391424921728223</v>
      </c>
      <c r="AS66">
        <v>7.1932688666249218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27.819784084114524</v>
      </c>
      <c r="BB66">
        <f t="shared" si="0"/>
        <v>637.72528969853101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164.73530269412129</v>
      </c>
      <c r="L67">
        <v>19.255448749369105</v>
      </c>
      <c r="M67">
        <v>0</v>
      </c>
      <c r="N67">
        <v>29.691661611330545</v>
      </c>
      <c r="O67">
        <v>49.829890094122511</v>
      </c>
      <c r="P67">
        <v>50.584082244747442</v>
      </c>
      <c r="Q67">
        <v>0</v>
      </c>
      <c r="R67">
        <v>10.621008760302578</v>
      </c>
      <c r="S67">
        <v>6.6164062907793006</v>
      </c>
      <c r="T67">
        <v>0</v>
      </c>
      <c r="U67">
        <v>276.49379321547684</v>
      </c>
      <c r="V67">
        <v>3.6314249736883384</v>
      </c>
      <c r="W67">
        <v>11.218354423203559</v>
      </c>
      <c r="X67">
        <v>36.610275646771868</v>
      </c>
      <c r="Y67">
        <v>0</v>
      </c>
      <c r="Z67">
        <v>1.6688346065539552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6.4741995350657477</v>
      </c>
      <c r="AL67">
        <v>6.2126218004678178</v>
      </c>
      <c r="AM67">
        <v>4.0670201717804222</v>
      </c>
      <c r="AN67">
        <v>0</v>
      </c>
      <c r="AO67">
        <v>0</v>
      </c>
      <c r="AP67">
        <v>0</v>
      </c>
      <c r="AQ67">
        <v>0</v>
      </c>
      <c r="AR67">
        <v>11.525852527656021</v>
      </c>
      <c r="AS67">
        <v>7.1932688666249218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29.110750851664136</v>
      </c>
      <c r="BB67">
        <f t="shared" si="0"/>
        <v>667.31869536039812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164.73530269412129</v>
      </c>
      <c r="L68">
        <v>19.255448749369105</v>
      </c>
      <c r="M68">
        <v>0</v>
      </c>
      <c r="N68">
        <v>29.691661611330545</v>
      </c>
      <c r="O68">
        <v>49.829890094122511</v>
      </c>
      <c r="P68">
        <v>50.584082244747442</v>
      </c>
      <c r="Q68">
        <v>0</v>
      </c>
      <c r="R68">
        <v>10.621008760302578</v>
      </c>
      <c r="S68">
        <v>6.6164062907793006</v>
      </c>
      <c r="T68">
        <v>0</v>
      </c>
      <c r="U68">
        <v>276.49379321547684</v>
      </c>
      <c r="V68">
        <v>3.6314249736883384</v>
      </c>
      <c r="W68">
        <v>11.218354423203559</v>
      </c>
      <c r="X68">
        <v>36.610275646771868</v>
      </c>
      <c r="Y68">
        <v>0</v>
      </c>
      <c r="Z68">
        <v>1.6688346065539552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6.4741995350657477</v>
      </c>
      <c r="AL68">
        <v>6.2126218004678178</v>
      </c>
      <c r="AM68">
        <v>4.0670201717804222</v>
      </c>
      <c r="AN68">
        <v>0</v>
      </c>
      <c r="AO68">
        <v>0</v>
      </c>
      <c r="AP68">
        <v>0</v>
      </c>
      <c r="AQ68">
        <v>0</v>
      </c>
      <c r="AR68">
        <v>11.525852527656021</v>
      </c>
      <c r="AS68">
        <v>7.1932688666249218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29.110750851664136</v>
      </c>
      <c r="BB68">
        <f t="shared" ref="BB68:BB99" si="1">SUM(B68:AZ68)-BA68</f>
        <v>667.31869536039812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164.91344416553184</v>
      </c>
      <c r="L69">
        <v>43.666393821227665</v>
      </c>
      <c r="M69">
        <v>0</v>
      </c>
      <c r="N69">
        <v>29.691661611330545</v>
      </c>
      <c r="O69">
        <v>49.829890094122511</v>
      </c>
      <c r="P69">
        <v>50.584082244747442</v>
      </c>
      <c r="Q69">
        <v>0</v>
      </c>
      <c r="R69">
        <v>10.621008760302578</v>
      </c>
      <c r="S69">
        <v>6.6164062907793006</v>
      </c>
      <c r="T69">
        <v>0</v>
      </c>
      <c r="U69">
        <v>276.49379321547684</v>
      </c>
      <c r="V69">
        <v>3.6314249736883384</v>
      </c>
      <c r="W69">
        <v>8.9356660826091456</v>
      </c>
      <c r="X69">
        <v>29.533351870047014</v>
      </c>
      <c r="Y69">
        <v>0</v>
      </c>
      <c r="Z69">
        <v>1.6688346065539552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6.4741995350657477</v>
      </c>
      <c r="AL69">
        <v>6.2126218004678178</v>
      </c>
      <c r="AM69">
        <v>4.0670201717804222</v>
      </c>
      <c r="AN69">
        <v>0</v>
      </c>
      <c r="AO69">
        <v>0</v>
      </c>
      <c r="AP69">
        <v>0</v>
      </c>
      <c r="AQ69">
        <v>0</v>
      </c>
      <c r="AR69">
        <v>11.525852527656021</v>
      </c>
      <c r="AS69">
        <v>7.1932688666249218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29.747342882668853</v>
      </c>
      <c r="BB69">
        <f t="shared" si="1"/>
        <v>681.91157775534339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164.91344416553184</v>
      </c>
      <c r="L70">
        <v>43.666053843105402</v>
      </c>
      <c r="M70">
        <v>0</v>
      </c>
      <c r="N70">
        <v>29.691661611330545</v>
      </c>
      <c r="O70">
        <v>49.829890094122511</v>
      </c>
      <c r="P70">
        <v>50.584082244747442</v>
      </c>
      <c r="Q70">
        <v>0</v>
      </c>
      <c r="R70">
        <v>10.621008760302578</v>
      </c>
      <c r="S70">
        <v>6.6164062907793006</v>
      </c>
      <c r="T70">
        <v>0</v>
      </c>
      <c r="U70">
        <v>276.49379321547684</v>
      </c>
      <c r="V70">
        <v>3.6314249736883384</v>
      </c>
      <c r="W70">
        <v>8.9356660826091456</v>
      </c>
      <c r="X70">
        <v>29.533351870047014</v>
      </c>
      <c r="Y70">
        <v>0</v>
      </c>
      <c r="Z70">
        <v>1.6688346065539552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6.4741995350657477</v>
      </c>
      <c r="AL70">
        <v>6.2126218004678178</v>
      </c>
      <c r="AM70">
        <v>4.0670201717804222</v>
      </c>
      <c r="AN70">
        <v>0</v>
      </c>
      <c r="AO70">
        <v>0</v>
      </c>
      <c r="AP70">
        <v>0</v>
      </c>
      <c r="AQ70">
        <v>0</v>
      </c>
      <c r="AR70">
        <v>11.525852527656021</v>
      </c>
      <c r="AS70">
        <v>7.1932688666249218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29.74732867158334</v>
      </c>
      <c r="BB70">
        <f t="shared" si="1"/>
        <v>681.9112519883065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164.91344416553184</v>
      </c>
      <c r="L71">
        <v>43.666053843105402</v>
      </c>
      <c r="M71">
        <v>0</v>
      </c>
      <c r="N71">
        <v>29.691661611330545</v>
      </c>
      <c r="O71">
        <v>49.829890094122511</v>
      </c>
      <c r="P71">
        <v>50.584082244747442</v>
      </c>
      <c r="Q71">
        <v>0</v>
      </c>
      <c r="R71">
        <v>10.621008760302578</v>
      </c>
      <c r="S71">
        <v>6.6164062907793006</v>
      </c>
      <c r="T71">
        <v>0</v>
      </c>
      <c r="U71">
        <v>276.49379321547684</v>
      </c>
      <c r="V71">
        <v>3.6314249736883384</v>
      </c>
      <c r="W71">
        <v>8.9356660826091456</v>
      </c>
      <c r="X71">
        <v>29.533351870047014</v>
      </c>
      <c r="Y71">
        <v>0</v>
      </c>
      <c r="Z71">
        <v>1.6688346065539552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4.8728259226675013</v>
      </c>
      <c r="AI71">
        <v>0</v>
      </c>
      <c r="AJ71">
        <v>0</v>
      </c>
      <c r="AK71">
        <v>6.4741995350657477</v>
      </c>
      <c r="AL71">
        <v>6.2126218004678178</v>
      </c>
      <c r="AM71">
        <v>4.0670201717804222</v>
      </c>
      <c r="AN71">
        <v>0</v>
      </c>
      <c r="AO71">
        <v>0</v>
      </c>
      <c r="AP71">
        <v>0</v>
      </c>
      <c r="AQ71">
        <v>0</v>
      </c>
      <c r="AR71">
        <v>9.8391424921728223</v>
      </c>
      <c r="AS71">
        <v>7.1932688666249218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29.880508315667647</v>
      </c>
      <c r="BB71">
        <f t="shared" si="1"/>
        <v>684.96418823140652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164.91344416553184</v>
      </c>
      <c r="L72">
        <v>43.666053843105402</v>
      </c>
      <c r="M72">
        <v>0</v>
      </c>
      <c r="N72">
        <v>29.691661611330545</v>
      </c>
      <c r="O72">
        <v>49.829890094122511</v>
      </c>
      <c r="P72">
        <v>50.584082244747442</v>
      </c>
      <c r="Q72">
        <v>0</v>
      </c>
      <c r="R72">
        <v>10.621008760302578</v>
      </c>
      <c r="S72">
        <v>6.6164062907793006</v>
      </c>
      <c r="T72">
        <v>0</v>
      </c>
      <c r="U72">
        <v>276.49379321547684</v>
      </c>
      <c r="V72">
        <v>3.6314249736883384</v>
      </c>
      <c r="W72">
        <v>8.9356660826091456</v>
      </c>
      <c r="X72">
        <v>29.533351870047014</v>
      </c>
      <c r="Y72">
        <v>0</v>
      </c>
      <c r="Z72">
        <v>1.6688346065539552</v>
      </c>
      <c r="AA72">
        <v>3.2186014777708203</v>
      </c>
      <c r="AB72">
        <v>0.85978672761427666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12.035880104257982</v>
      </c>
      <c r="AI72">
        <v>0</v>
      </c>
      <c r="AJ72">
        <v>0</v>
      </c>
      <c r="AK72">
        <v>6.4741995350657477</v>
      </c>
      <c r="AL72">
        <v>6.2126218004678178</v>
      </c>
      <c r="AM72">
        <v>4.0670201717804222</v>
      </c>
      <c r="AN72">
        <v>0</v>
      </c>
      <c r="AO72">
        <v>0</v>
      </c>
      <c r="AP72">
        <v>0</v>
      </c>
      <c r="AQ72">
        <v>0</v>
      </c>
      <c r="AR72">
        <v>9.8391424921728223</v>
      </c>
      <c r="AS72">
        <v>7.1932688666249218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30.350400607443227</v>
      </c>
      <c r="BB72">
        <f t="shared" si="1"/>
        <v>695.73573832660645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164.91344416553184</v>
      </c>
      <c r="L73">
        <v>43.666053843105402</v>
      </c>
      <c r="M73">
        <v>0</v>
      </c>
      <c r="N73">
        <v>29.691661611330545</v>
      </c>
      <c r="O73">
        <v>49.829890094122511</v>
      </c>
      <c r="P73">
        <v>50.584082244747442</v>
      </c>
      <c r="Q73">
        <v>0</v>
      </c>
      <c r="R73">
        <v>10.621008760302578</v>
      </c>
      <c r="S73">
        <v>6.6164062907793006</v>
      </c>
      <c r="T73">
        <v>0</v>
      </c>
      <c r="U73">
        <v>276.49379321547684</v>
      </c>
      <c r="V73">
        <v>3.6314249736883384</v>
      </c>
      <c r="W73">
        <v>8.1933623031722771</v>
      </c>
      <c r="X73">
        <v>24.368053732723588</v>
      </c>
      <c r="Y73">
        <v>0</v>
      </c>
      <c r="Z73">
        <v>1.6688346065539552</v>
      </c>
      <c r="AA73">
        <v>6.4372029555416406</v>
      </c>
      <c r="AB73">
        <v>3.3703632911709449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18.053820026612396</v>
      </c>
      <c r="AI73">
        <v>0</v>
      </c>
      <c r="AJ73">
        <v>0</v>
      </c>
      <c r="AK73">
        <v>6.4741995350657477</v>
      </c>
      <c r="AL73">
        <v>3.2542304416700718</v>
      </c>
      <c r="AM73">
        <v>4.0670201717804222</v>
      </c>
      <c r="AN73">
        <v>0</v>
      </c>
      <c r="AO73">
        <v>0</v>
      </c>
      <c r="AP73">
        <v>0</v>
      </c>
      <c r="AQ73">
        <v>0</v>
      </c>
      <c r="AR73">
        <v>12.08808929451054</v>
      </c>
      <c r="AS73">
        <v>7.1932688666249218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30.564837595744521</v>
      </c>
      <c r="BB73">
        <f t="shared" si="1"/>
        <v>700.65137282876685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164.91344416553184</v>
      </c>
      <c r="L74">
        <v>43.666053843105402</v>
      </c>
      <c r="M74">
        <v>0</v>
      </c>
      <c r="N74">
        <v>29.691661611330545</v>
      </c>
      <c r="O74">
        <v>49.829890094122511</v>
      </c>
      <c r="P74">
        <v>50.584082244747442</v>
      </c>
      <c r="Q74">
        <v>0</v>
      </c>
      <c r="R74">
        <v>10.621008760302578</v>
      </c>
      <c r="S74">
        <v>6.6164062907793006</v>
      </c>
      <c r="T74">
        <v>0</v>
      </c>
      <c r="U74">
        <v>276.49379321547684</v>
      </c>
      <c r="V74">
        <v>3.6314249736883384</v>
      </c>
      <c r="W74">
        <v>8.1933623031722771</v>
      </c>
      <c r="X74">
        <v>24.368053732723588</v>
      </c>
      <c r="Y74">
        <v>0</v>
      </c>
      <c r="Z74">
        <v>1.6688346065539552</v>
      </c>
      <c r="AA74">
        <v>6.4372029555416406</v>
      </c>
      <c r="AB74">
        <v>3.3703632911709449</v>
      </c>
      <c r="AC74">
        <v>2.2965093497182214</v>
      </c>
      <c r="AD74">
        <v>2.3472828789396782</v>
      </c>
      <c r="AE74">
        <v>4.231599410770194</v>
      </c>
      <c r="AF74">
        <v>0</v>
      </c>
      <c r="AG74">
        <v>0</v>
      </c>
      <c r="AH74">
        <v>21.440434007827172</v>
      </c>
      <c r="AI74">
        <v>0</v>
      </c>
      <c r="AJ74">
        <v>0</v>
      </c>
      <c r="AK74">
        <v>6.4741995350657477</v>
      </c>
      <c r="AL74">
        <v>3.2542304416700718</v>
      </c>
      <c r="AM74">
        <v>4.0670201717804222</v>
      </c>
      <c r="AN74">
        <v>0</v>
      </c>
      <c r="AO74">
        <v>0</v>
      </c>
      <c r="AP74">
        <v>0</v>
      </c>
      <c r="AQ74">
        <v>0</v>
      </c>
      <c r="AR74">
        <v>12.08808929451054</v>
      </c>
      <c r="AS74">
        <v>7.1932688666249218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31.07738943068739</v>
      </c>
      <c r="BB74">
        <f t="shared" si="1"/>
        <v>712.40082661446695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164.91344416553184</v>
      </c>
      <c r="L75">
        <v>43.666053843105402</v>
      </c>
      <c r="M75">
        <v>0</v>
      </c>
      <c r="N75">
        <v>29.691661611330545</v>
      </c>
      <c r="O75">
        <v>49.829890094122511</v>
      </c>
      <c r="P75">
        <v>50.584082244747442</v>
      </c>
      <c r="Q75">
        <v>0</v>
      </c>
      <c r="R75">
        <v>10.621008760302578</v>
      </c>
      <c r="S75">
        <v>6.6164062907793006</v>
      </c>
      <c r="T75">
        <v>0</v>
      </c>
      <c r="U75">
        <v>276.49379321547684</v>
      </c>
      <c r="V75">
        <v>3.6314249736883384</v>
      </c>
      <c r="W75">
        <v>8.1933623031722771</v>
      </c>
      <c r="X75">
        <v>24.368053732723588</v>
      </c>
      <c r="Y75">
        <v>0</v>
      </c>
      <c r="Z75">
        <v>3.3376694781882694</v>
      </c>
      <c r="AA75">
        <v>6.4372029555416406</v>
      </c>
      <c r="AB75">
        <v>6.7957529618033803</v>
      </c>
      <c r="AC75">
        <v>4.5930189583594236</v>
      </c>
      <c r="AD75">
        <v>2.3472828789396782</v>
      </c>
      <c r="AE75">
        <v>8.2648424170319341</v>
      </c>
      <c r="AF75">
        <v>0</v>
      </c>
      <c r="AG75">
        <v>0</v>
      </c>
      <c r="AH75">
        <v>18.516738661865997</v>
      </c>
      <c r="AI75">
        <v>0</v>
      </c>
      <c r="AJ75">
        <v>0</v>
      </c>
      <c r="AK75">
        <v>6.4741995350657477</v>
      </c>
      <c r="AL75">
        <v>3.2542304416700718</v>
      </c>
      <c r="AM75">
        <v>4.0670201717804222</v>
      </c>
      <c r="AN75">
        <v>0</v>
      </c>
      <c r="AO75">
        <v>0</v>
      </c>
      <c r="AP75">
        <v>0</v>
      </c>
      <c r="AQ75">
        <v>0</v>
      </c>
      <c r="AR75">
        <v>9.8391424921728223</v>
      </c>
      <c r="AS75">
        <v>8.1222281402629921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31.377525731696256</v>
      </c>
      <c r="BB75">
        <f t="shared" si="1"/>
        <v>719.28098459596697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164.91344416553184</v>
      </c>
      <c r="L76">
        <v>43.666053843105402</v>
      </c>
      <c r="M76">
        <v>0</v>
      </c>
      <c r="N76">
        <v>29.691661611330545</v>
      </c>
      <c r="O76">
        <v>49.829890094122511</v>
      </c>
      <c r="P76">
        <v>50.584082244747442</v>
      </c>
      <c r="Q76">
        <v>0</v>
      </c>
      <c r="R76">
        <v>10.621008760302578</v>
      </c>
      <c r="S76">
        <v>6.6164062907793006</v>
      </c>
      <c r="T76">
        <v>0</v>
      </c>
      <c r="U76">
        <v>276.49379321547684</v>
      </c>
      <c r="V76">
        <v>3.6314249736883384</v>
      </c>
      <c r="W76">
        <v>8.1933623031722771</v>
      </c>
      <c r="X76">
        <v>24.368053732723588</v>
      </c>
      <c r="Y76">
        <v>0</v>
      </c>
      <c r="Z76">
        <v>5.0065040847422244</v>
      </c>
      <c r="AA76">
        <v>7.1549509705698178</v>
      </c>
      <c r="AB76">
        <v>10.19362970068879</v>
      </c>
      <c r="AC76">
        <v>7.217601072323105</v>
      </c>
      <c r="AD76">
        <v>4.6945657578793565</v>
      </c>
      <c r="AE76">
        <v>12.73843630974744</v>
      </c>
      <c r="AF76">
        <v>0</v>
      </c>
      <c r="AG76">
        <v>0</v>
      </c>
      <c r="AH76">
        <v>26.800542704445835</v>
      </c>
      <c r="AI76">
        <v>0</v>
      </c>
      <c r="AJ76">
        <v>0</v>
      </c>
      <c r="AK76">
        <v>6.4741995350657477</v>
      </c>
      <c r="AL76">
        <v>3.2542304416700718</v>
      </c>
      <c r="AM76">
        <v>4.0670201717804222</v>
      </c>
      <c r="AN76">
        <v>0</v>
      </c>
      <c r="AO76">
        <v>0</v>
      </c>
      <c r="AP76">
        <v>0</v>
      </c>
      <c r="AQ76">
        <v>0</v>
      </c>
      <c r="AR76">
        <v>9.8391424921728223</v>
      </c>
      <c r="AS76">
        <v>8.1222281402629921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32.3603993233625</v>
      </c>
      <c r="BB76">
        <f t="shared" si="1"/>
        <v>741.81183329296698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164.91344416553184</v>
      </c>
      <c r="L77">
        <v>43.666053843105402</v>
      </c>
      <c r="M77">
        <v>0</v>
      </c>
      <c r="N77">
        <v>29.691661611330545</v>
      </c>
      <c r="O77">
        <v>49.829890094122511</v>
      </c>
      <c r="P77">
        <v>50.584082244747442</v>
      </c>
      <c r="Q77">
        <v>0</v>
      </c>
      <c r="R77">
        <v>10.621008760302578</v>
      </c>
      <c r="S77">
        <v>6.6164062907793006</v>
      </c>
      <c r="T77">
        <v>0</v>
      </c>
      <c r="U77">
        <v>276.49379321547684</v>
      </c>
      <c r="V77">
        <v>3.6314249736883384</v>
      </c>
      <c r="W77">
        <v>8.1933623031722771</v>
      </c>
      <c r="X77">
        <v>24.368053732723588</v>
      </c>
      <c r="Y77">
        <v>0</v>
      </c>
      <c r="Z77">
        <v>5.0065040847422244</v>
      </c>
      <c r="AA77">
        <v>7.1549509705698178</v>
      </c>
      <c r="AB77">
        <v>10.19362970068879</v>
      </c>
      <c r="AC77">
        <v>7.4876049207889785</v>
      </c>
      <c r="AD77">
        <v>7.0418486368190356</v>
      </c>
      <c r="AE77">
        <v>12.73843630974744</v>
      </c>
      <c r="AF77">
        <v>0</v>
      </c>
      <c r="AG77">
        <v>0</v>
      </c>
      <c r="AH77">
        <v>30.089700130870384</v>
      </c>
      <c r="AI77">
        <v>0</v>
      </c>
      <c r="AJ77">
        <v>0</v>
      </c>
      <c r="AK77">
        <v>6.4741995350657477</v>
      </c>
      <c r="AL77">
        <v>6.2126218004678178</v>
      </c>
      <c r="AM77">
        <v>4.0670201717804222</v>
      </c>
      <c r="AN77">
        <v>0</v>
      </c>
      <c r="AO77">
        <v>0</v>
      </c>
      <c r="AP77">
        <v>0</v>
      </c>
      <c r="AQ77">
        <v>0</v>
      </c>
      <c r="AR77">
        <v>9.8391424921728223</v>
      </c>
      <c r="AS77">
        <v>8.1222281402629921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32.730949447790337</v>
      </c>
      <c r="BB77">
        <f t="shared" si="1"/>
        <v>750.30611868116694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164.91344416553184</v>
      </c>
      <c r="L78">
        <v>43.666053843105402</v>
      </c>
      <c r="M78">
        <v>0</v>
      </c>
      <c r="N78">
        <v>29.691661611330545</v>
      </c>
      <c r="O78">
        <v>49.829890094122511</v>
      </c>
      <c r="P78">
        <v>50.584082244747442</v>
      </c>
      <c r="Q78">
        <v>0</v>
      </c>
      <c r="R78">
        <v>10.621008760302578</v>
      </c>
      <c r="S78">
        <v>6.6164062907793006</v>
      </c>
      <c r="T78">
        <v>0</v>
      </c>
      <c r="U78">
        <v>276.49379321547684</v>
      </c>
      <c r="V78">
        <v>3.6314249736883384</v>
      </c>
      <c r="W78">
        <v>8.1933623031722771</v>
      </c>
      <c r="X78">
        <v>24.368053732723588</v>
      </c>
      <c r="Y78">
        <v>0</v>
      </c>
      <c r="Z78">
        <v>5.0065040847422244</v>
      </c>
      <c r="AA78">
        <v>7.1549509705698178</v>
      </c>
      <c r="AB78">
        <v>10.19362970068879</v>
      </c>
      <c r="AC78">
        <v>7.4876049207889785</v>
      </c>
      <c r="AD78">
        <v>7.0418486368190356</v>
      </c>
      <c r="AE78">
        <v>12.73843630974744</v>
      </c>
      <c r="AF78">
        <v>0</v>
      </c>
      <c r="AG78">
        <v>0</v>
      </c>
      <c r="AH78">
        <v>30.089700130870384</v>
      </c>
      <c r="AI78">
        <v>0</v>
      </c>
      <c r="AJ78">
        <v>0</v>
      </c>
      <c r="AK78">
        <v>6.4741995350657477</v>
      </c>
      <c r="AL78">
        <v>21.004578594456547</v>
      </c>
      <c r="AM78">
        <v>4.0670201717804222</v>
      </c>
      <c r="AN78">
        <v>0</v>
      </c>
      <c r="AO78">
        <v>0</v>
      </c>
      <c r="AP78">
        <v>0</v>
      </c>
      <c r="AQ78">
        <v>0</v>
      </c>
      <c r="AR78">
        <v>9.8391424921728223</v>
      </c>
      <c r="AS78">
        <v>8.1222281402629921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33.349253241779074</v>
      </c>
      <c r="BB78">
        <f t="shared" si="1"/>
        <v>764.47977168116699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164.91344416553184</v>
      </c>
      <c r="L79">
        <v>43.666053843105402</v>
      </c>
      <c r="M79">
        <v>0</v>
      </c>
      <c r="N79">
        <v>29.691661611330545</v>
      </c>
      <c r="O79">
        <v>49.829890094122511</v>
      </c>
      <c r="P79">
        <v>50.584082244747442</v>
      </c>
      <c r="Q79">
        <v>0</v>
      </c>
      <c r="R79">
        <v>10.621008760302578</v>
      </c>
      <c r="S79">
        <v>6.6164062907793006</v>
      </c>
      <c r="T79">
        <v>0</v>
      </c>
      <c r="U79">
        <v>276.49379321547684</v>
      </c>
      <c r="V79">
        <v>3.6314249736883384</v>
      </c>
      <c r="W79">
        <v>8.1933623031722771</v>
      </c>
      <c r="X79">
        <v>24.368053732723588</v>
      </c>
      <c r="Y79">
        <v>0</v>
      </c>
      <c r="Z79">
        <v>5.0065040847422244</v>
      </c>
      <c r="AA79">
        <v>7.1549509705698178</v>
      </c>
      <c r="AB79">
        <v>10.19362970068879</v>
      </c>
      <c r="AC79">
        <v>7.4876049207889785</v>
      </c>
      <c r="AD79">
        <v>7.0418486368190356</v>
      </c>
      <c r="AE79">
        <v>12.73843630974744</v>
      </c>
      <c r="AF79">
        <v>0</v>
      </c>
      <c r="AG79">
        <v>0</v>
      </c>
      <c r="AH79">
        <v>30.089700130870384</v>
      </c>
      <c r="AI79">
        <v>0</v>
      </c>
      <c r="AJ79">
        <v>0</v>
      </c>
      <c r="AK79">
        <v>6.4741995350657477</v>
      </c>
      <c r="AL79">
        <v>21.004578594456547</v>
      </c>
      <c r="AM79">
        <v>4.0670201717804222</v>
      </c>
      <c r="AN79">
        <v>0</v>
      </c>
      <c r="AO79">
        <v>0</v>
      </c>
      <c r="AP79">
        <v>0</v>
      </c>
      <c r="AQ79">
        <v>0</v>
      </c>
      <c r="AR79">
        <v>9.8391424921728223</v>
      </c>
      <c r="AS79">
        <v>8.1222281402629921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33.349253241779074</v>
      </c>
      <c r="BB79">
        <f t="shared" si="1"/>
        <v>764.47977168116699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164.91344416553184</v>
      </c>
      <c r="L80">
        <v>43.666053843105402</v>
      </c>
      <c r="M80">
        <v>0</v>
      </c>
      <c r="N80">
        <v>29.691661611330545</v>
      </c>
      <c r="O80">
        <v>49.829890094122511</v>
      </c>
      <c r="P80">
        <v>50.584082244747442</v>
      </c>
      <c r="Q80">
        <v>0</v>
      </c>
      <c r="R80">
        <v>10.621008760302578</v>
      </c>
      <c r="S80">
        <v>6.6164062907793006</v>
      </c>
      <c r="T80">
        <v>0</v>
      </c>
      <c r="U80">
        <v>276.49379321547684</v>
      </c>
      <c r="V80">
        <v>3.6314249736883384</v>
      </c>
      <c r="W80">
        <v>8.1933623031722771</v>
      </c>
      <c r="X80">
        <v>24.368053732723588</v>
      </c>
      <c r="Y80">
        <v>0</v>
      </c>
      <c r="Z80">
        <v>5.0065040847422244</v>
      </c>
      <c r="AA80">
        <v>7.1549509705698178</v>
      </c>
      <c r="AB80">
        <v>10.19362970068879</v>
      </c>
      <c r="AC80">
        <v>7.4876049207889785</v>
      </c>
      <c r="AD80">
        <v>7.0418486368190356</v>
      </c>
      <c r="AE80">
        <v>12.73843630974744</v>
      </c>
      <c r="AF80">
        <v>0</v>
      </c>
      <c r="AG80">
        <v>0</v>
      </c>
      <c r="AH80">
        <v>30.089700130870384</v>
      </c>
      <c r="AI80">
        <v>0</v>
      </c>
      <c r="AJ80">
        <v>0</v>
      </c>
      <c r="AK80">
        <v>6.4741995350657477</v>
      </c>
      <c r="AL80">
        <v>21.004578594456547</v>
      </c>
      <c r="AM80">
        <v>4.0670201717804222</v>
      </c>
      <c r="AN80">
        <v>0</v>
      </c>
      <c r="AO80">
        <v>0</v>
      </c>
      <c r="AP80">
        <v>0</v>
      </c>
      <c r="AQ80">
        <v>0</v>
      </c>
      <c r="AR80">
        <v>9.8391424921728223</v>
      </c>
      <c r="AS80">
        <v>8.1222281402629921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33.349253241779074</v>
      </c>
      <c r="BB80">
        <f t="shared" si="1"/>
        <v>764.47977168116699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164.91344416553184</v>
      </c>
      <c r="L81">
        <v>43.666053843105402</v>
      </c>
      <c r="M81">
        <v>0</v>
      </c>
      <c r="N81">
        <v>29.691661611330545</v>
      </c>
      <c r="O81">
        <v>49.829890094122511</v>
      </c>
      <c r="P81">
        <v>50.584082244747442</v>
      </c>
      <c r="Q81">
        <v>0</v>
      </c>
      <c r="R81">
        <v>10.621008760302578</v>
      </c>
      <c r="S81">
        <v>6.6164062907793006</v>
      </c>
      <c r="T81">
        <v>0</v>
      </c>
      <c r="U81">
        <v>276.49379321547684</v>
      </c>
      <c r="V81">
        <v>3.6314249736883384</v>
      </c>
      <c r="W81">
        <v>8.1933623031722771</v>
      </c>
      <c r="X81">
        <v>24.368053732723588</v>
      </c>
      <c r="Y81">
        <v>0</v>
      </c>
      <c r="Z81">
        <v>3.3376694781882694</v>
      </c>
      <c r="AA81">
        <v>6.4372029555416406</v>
      </c>
      <c r="AB81">
        <v>6.7957529618033803</v>
      </c>
      <c r="AC81">
        <v>4.9867059129618028</v>
      </c>
      <c r="AD81">
        <v>4.6945657578793565</v>
      </c>
      <c r="AE81">
        <v>8.492290959507411</v>
      </c>
      <c r="AF81">
        <v>0</v>
      </c>
      <c r="AG81">
        <v>0</v>
      </c>
      <c r="AH81">
        <v>30.089700130870384</v>
      </c>
      <c r="AI81">
        <v>0</v>
      </c>
      <c r="AJ81">
        <v>0</v>
      </c>
      <c r="AK81">
        <v>6.4741995350657477</v>
      </c>
      <c r="AL81">
        <v>21.004578594456547</v>
      </c>
      <c r="AM81">
        <v>4.0670201717804222</v>
      </c>
      <c r="AN81">
        <v>0</v>
      </c>
      <c r="AO81">
        <v>0</v>
      </c>
      <c r="AP81">
        <v>0</v>
      </c>
      <c r="AQ81">
        <v>0</v>
      </c>
      <c r="AR81">
        <v>11.525852527656021</v>
      </c>
      <c r="AS81">
        <v>8.1222281402629921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32.79782444148784</v>
      </c>
      <c r="BB81">
        <f t="shared" si="1"/>
        <v>751.83912391946694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164.91344416553184</v>
      </c>
      <c r="L82">
        <v>43.666053843105402</v>
      </c>
      <c r="M82">
        <v>0</v>
      </c>
      <c r="N82">
        <v>29.691661611330545</v>
      </c>
      <c r="O82">
        <v>49.829890094122511</v>
      </c>
      <c r="P82">
        <v>50.584082244747442</v>
      </c>
      <c r="Q82">
        <v>0</v>
      </c>
      <c r="R82">
        <v>10.621008760302578</v>
      </c>
      <c r="S82">
        <v>6.6164062907793006</v>
      </c>
      <c r="T82">
        <v>0</v>
      </c>
      <c r="U82">
        <v>276.49379321547684</v>
      </c>
      <c r="V82">
        <v>3.6314249736883384</v>
      </c>
      <c r="W82">
        <v>8.1933623031722771</v>
      </c>
      <c r="X82">
        <v>24.368053732723588</v>
      </c>
      <c r="Y82">
        <v>0</v>
      </c>
      <c r="Z82">
        <v>3.3376694781882694</v>
      </c>
      <c r="AA82">
        <v>3.1582527530786884</v>
      </c>
      <c r="AB82">
        <v>6.7957529618033803</v>
      </c>
      <c r="AC82">
        <v>4.9867059129618028</v>
      </c>
      <c r="AD82">
        <v>2.3472828789396782</v>
      </c>
      <c r="AE82">
        <v>8.492290959507411</v>
      </c>
      <c r="AF82">
        <v>0</v>
      </c>
      <c r="AG82">
        <v>0</v>
      </c>
      <c r="AH82">
        <v>24.071760208515965</v>
      </c>
      <c r="AI82">
        <v>0</v>
      </c>
      <c r="AJ82">
        <v>0</v>
      </c>
      <c r="AK82">
        <v>6.4741995350657477</v>
      </c>
      <c r="AL82">
        <v>6.2126218004678178</v>
      </c>
      <c r="AM82">
        <v>4.0670201717804222</v>
      </c>
      <c r="AN82">
        <v>0</v>
      </c>
      <c r="AO82">
        <v>0</v>
      </c>
      <c r="AP82">
        <v>0</v>
      </c>
      <c r="AQ82">
        <v>0</v>
      </c>
      <c r="AR82">
        <v>11.525852527656021</v>
      </c>
      <c r="AS82">
        <v>8.1222281402629921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31.692794215942069</v>
      </c>
      <c r="BB82">
        <f t="shared" si="1"/>
        <v>726.50802434726688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164.91344416553184</v>
      </c>
      <c r="L83">
        <v>43.666053843105402</v>
      </c>
      <c r="M83">
        <v>0</v>
      </c>
      <c r="N83">
        <v>29.691661611330545</v>
      </c>
      <c r="O83">
        <v>49.829890094122511</v>
      </c>
      <c r="P83">
        <v>47.801243215765581</v>
      </c>
      <c r="Q83">
        <v>0</v>
      </c>
      <c r="R83">
        <v>10.621008760302578</v>
      </c>
      <c r="S83">
        <v>6.6164062907793006</v>
      </c>
      <c r="T83">
        <v>0</v>
      </c>
      <c r="U83">
        <v>276.49379321547684</v>
      </c>
      <c r="V83">
        <v>3.6314249736883384</v>
      </c>
      <c r="W83">
        <v>8.1933623031722771</v>
      </c>
      <c r="X83">
        <v>24.368053732723588</v>
      </c>
      <c r="Y83">
        <v>0</v>
      </c>
      <c r="Z83">
        <v>3.3376694781882694</v>
      </c>
      <c r="AA83">
        <v>0</v>
      </c>
      <c r="AB83">
        <v>3.3703632911709449</v>
      </c>
      <c r="AC83">
        <v>4.9867059129618028</v>
      </c>
      <c r="AD83">
        <v>0</v>
      </c>
      <c r="AE83">
        <v>8.492290959507411</v>
      </c>
      <c r="AF83">
        <v>0</v>
      </c>
      <c r="AG83">
        <v>0</v>
      </c>
      <c r="AH83">
        <v>18.053820026612396</v>
      </c>
      <c r="AI83">
        <v>0</v>
      </c>
      <c r="AJ83">
        <v>0</v>
      </c>
      <c r="AK83">
        <v>6.4741995350657477</v>
      </c>
      <c r="AL83">
        <v>6.2126218004678178</v>
      </c>
      <c r="AM83">
        <v>4.0670201717804222</v>
      </c>
      <c r="AN83">
        <v>0</v>
      </c>
      <c r="AO83">
        <v>0</v>
      </c>
      <c r="AP83">
        <v>0</v>
      </c>
      <c r="AQ83">
        <v>0</v>
      </c>
      <c r="AR83">
        <v>9.8391424921728223</v>
      </c>
      <c r="AS83">
        <v>8.1222281402629921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30.881104487793056</v>
      </c>
      <c r="BB83">
        <f t="shared" si="1"/>
        <v>707.90129952639643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164.91344416553184</v>
      </c>
      <c r="L84">
        <v>43.666053843105402</v>
      </c>
      <c r="M84">
        <v>0</v>
      </c>
      <c r="N84">
        <v>29.691661611330545</v>
      </c>
      <c r="O84">
        <v>49.829890094122511</v>
      </c>
      <c r="P84">
        <v>47.801243215765581</v>
      </c>
      <c r="Q84">
        <v>0</v>
      </c>
      <c r="R84">
        <v>10.621008760302578</v>
      </c>
      <c r="S84">
        <v>6.6164062907793006</v>
      </c>
      <c r="T84">
        <v>0</v>
      </c>
      <c r="U84">
        <v>276.49379321547684</v>
      </c>
      <c r="V84">
        <v>3.6314249736883384</v>
      </c>
      <c r="W84">
        <v>8.1933623031722771</v>
      </c>
      <c r="X84">
        <v>24.368053732723588</v>
      </c>
      <c r="Y84">
        <v>0</v>
      </c>
      <c r="Z84">
        <v>1.6688346065539552</v>
      </c>
      <c r="AA84">
        <v>0</v>
      </c>
      <c r="AB84">
        <v>3.3703632911709449</v>
      </c>
      <c r="AC84">
        <v>2.4933532154038818</v>
      </c>
      <c r="AD84">
        <v>0</v>
      </c>
      <c r="AE84">
        <v>8.492290959507411</v>
      </c>
      <c r="AF84">
        <v>0</v>
      </c>
      <c r="AG84">
        <v>0</v>
      </c>
      <c r="AH84">
        <v>18.053820026612396</v>
      </c>
      <c r="AI84">
        <v>0</v>
      </c>
      <c r="AJ84">
        <v>0</v>
      </c>
      <c r="AK84">
        <v>6.4741995350657477</v>
      </c>
      <c r="AL84">
        <v>6.2126218004678178</v>
      </c>
      <c r="AM84">
        <v>4.0670201717804222</v>
      </c>
      <c r="AN84">
        <v>0</v>
      </c>
      <c r="AO84">
        <v>0</v>
      </c>
      <c r="AP84">
        <v>0</v>
      </c>
      <c r="AQ84">
        <v>0</v>
      </c>
      <c r="AR84">
        <v>9.8391424921728223</v>
      </c>
      <c r="AS84">
        <v>8.1222281402629921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30.707125047400819</v>
      </c>
      <c r="BB84">
        <f t="shared" si="1"/>
        <v>703.91309139759642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164.91344416553184</v>
      </c>
      <c r="L85">
        <v>43.666053843105402</v>
      </c>
      <c r="M85">
        <v>0</v>
      </c>
      <c r="N85">
        <v>29.691661611330545</v>
      </c>
      <c r="O85">
        <v>49.829890094122511</v>
      </c>
      <c r="P85">
        <v>47.801243215765581</v>
      </c>
      <c r="Q85">
        <v>0</v>
      </c>
      <c r="R85">
        <v>10.621008760302578</v>
      </c>
      <c r="S85">
        <v>6.6164062907793006</v>
      </c>
      <c r="T85">
        <v>0</v>
      </c>
      <c r="U85">
        <v>276.49379321547684</v>
      </c>
      <c r="V85">
        <v>3.6314249736883384</v>
      </c>
      <c r="W85">
        <v>10.468566208566443</v>
      </c>
      <c r="X85">
        <v>24.368053732723588</v>
      </c>
      <c r="Y85">
        <v>0</v>
      </c>
      <c r="Z85">
        <v>1.6688346065539552</v>
      </c>
      <c r="AA85">
        <v>0</v>
      </c>
      <c r="AB85">
        <v>3.3703632911709449</v>
      </c>
      <c r="AC85">
        <v>2.4933532154038818</v>
      </c>
      <c r="AD85">
        <v>0</v>
      </c>
      <c r="AE85">
        <v>8.492290959507411</v>
      </c>
      <c r="AF85">
        <v>0</v>
      </c>
      <c r="AG85">
        <v>0</v>
      </c>
      <c r="AH85">
        <v>12.035880104257982</v>
      </c>
      <c r="AI85">
        <v>0</v>
      </c>
      <c r="AJ85">
        <v>0</v>
      </c>
      <c r="AK85">
        <v>6.4741995350657477</v>
      </c>
      <c r="AL85">
        <v>6.2126218004678178</v>
      </c>
      <c r="AM85">
        <v>4.0670201717804222</v>
      </c>
      <c r="AN85">
        <v>0</v>
      </c>
      <c r="AO85">
        <v>0</v>
      </c>
      <c r="AP85">
        <v>0</v>
      </c>
      <c r="AQ85">
        <v>0</v>
      </c>
      <c r="AR85">
        <v>9.8391424921728223</v>
      </c>
      <c r="AS85">
        <v>8.1222281402629921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30.550678681891885</v>
      </c>
      <c r="BB85">
        <f t="shared" si="1"/>
        <v>700.32680174614518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164.91344416553184</v>
      </c>
      <c r="L86">
        <v>43.666053843105402</v>
      </c>
      <c r="M86">
        <v>0</v>
      </c>
      <c r="N86">
        <v>29.691661611330545</v>
      </c>
      <c r="O86">
        <v>49.829890094122511</v>
      </c>
      <c r="P86">
        <v>47.801243215765581</v>
      </c>
      <c r="Q86">
        <v>0</v>
      </c>
      <c r="R86">
        <v>10.621008760302578</v>
      </c>
      <c r="S86">
        <v>6.6164062907793006</v>
      </c>
      <c r="T86">
        <v>0</v>
      </c>
      <c r="U86">
        <v>276.49379321547684</v>
      </c>
      <c r="V86">
        <v>3.6314249736883384</v>
      </c>
      <c r="W86">
        <v>10.468566208566443</v>
      </c>
      <c r="X86">
        <v>24.368053732723588</v>
      </c>
      <c r="Y86">
        <v>0</v>
      </c>
      <c r="Z86">
        <v>1.6688346065539552</v>
      </c>
      <c r="AA86">
        <v>0</v>
      </c>
      <c r="AB86">
        <v>3.3703632911709449</v>
      </c>
      <c r="AC86">
        <v>2.4933532154038818</v>
      </c>
      <c r="AD86">
        <v>0</v>
      </c>
      <c r="AE86">
        <v>8.492290959507411</v>
      </c>
      <c r="AF86">
        <v>0</v>
      </c>
      <c r="AG86">
        <v>0</v>
      </c>
      <c r="AH86">
        <v>5.8473912110206641</v>
      </c>
      <c r="AI86">
        <v>0</v>
      </c>
      <c r="AJ86">
        <v>0</v>
      </c>
      <c r="AK86">
        <v>6.4741995350657477</v>
      </c>
      <c r="AL86">
        <v>6.2126218004678178</v>
      </c>
      <c r="AM86">
        <v>4.0670201717804222</v>
      </c>
      <c r="AN86">
        <v>0</v>
      </c>
      <c r="AO86">
        <v>0</v>
      </c>
      <c r="AP86">
        <v>0</v>
      </c>
      <c r="AQ86">
        <v>0</v>
      </c>
      <c r="AR86">
        <v>9.8391424921728223</v>
      </c>
      <c r="AS86">
        <v>8.1222281402629921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30.291999846154564</v>
      </c>
      <c r="BB86">
        <f t="shared" si="1"/>
        <v>694.39699168864513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164.91344416553184</v>
      </c>
      <c r="L87">
        <v>43.666053843105402</v>
      </c>
      <c r="M87">
        <v>0</v>
      </c>
      <c r="N87">
        <v>29.691661611330545</v>
      </c>
      <c r="O87">
        <v>49.829890094122511</v>
      </c>
      <c r="P87">
        <v>47.801243215765581</v>
      </c>
      <c r="Q87">
        <v>0</v>
      </c>
      <c r="R87">
        <v>10.621008760302578</v>
      </c>
      <c r="S87">
        <v>6.6164062907793006</v>
      </c>
      <c r="T87">
        <v>0</v>
      </c>
      <c r="U87">
        <v>276.49379321547684</v>
      </c>
      <c r="V87">
        <v>3.6314249736883384</v>
      </c>
      <c r="W87">
        <v>8.1933623031722771</v>
      </c>
      <c r="X87">
        <v>24.368053732723588</v>
      </c>
      <c r="Y87">
        <v>0</v>
      </c>
      <c r="Z87">
        <v>1.6688346065539552</v>
      </c>
      <c r="AA87">
        <v>0</v>
      </c>
      <c r="AB87">
        <v>3.3703632911709449</v>
      </c>
      <c r="AC87">
        <v>2.4933532154038818</v>
      </c>
      <c r="AD87">
        <v>0</v>
      </c>
      <c r="AE87">
        <v>8.492290959507411</v>
      </c>
      <c r="AF87">
        <v>0</v>
      </c>
      <c r="AG87">
        <v>0</v>
      </c>
      <c r="AH87">
        <v>4.8728259226675013</v>
      </c>
      <c r="AI87">
        <v>0</v>
      </c>
      <c r="AJ87">
        <v>0</v>
      </c>
      <c r="AK87">
        <v>6.4741995350657477</v>
      </c>
      <c r="AL87">
        <v>6.2126218004678178</v>
      </c>
      <c r="AM87">
        <v>4.0670201717804222</v>
      </c>
      <c r="AN87">
        <v>0</v>
      </c>
      <c r="AO87">
        <v>0</v>
      </c>
      <c r="AP87">
        <v>1.565706948445001</v>
      </c>
      <c r="AQ87">
        <v>0</v>
      </c>
      <c r="AR87">
        <v>9.8391424921728223</v>
      </c>
      <c r="AS87">
        <v>6.8507320267167593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30.168457506754699</v>
      </c>
      <c r="BB87">
        <f t="shared" si="1"/>
        <v>691.56497566919643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164.91344416553184</v>
      </c>
      <c r="L88">
        <v>43.666053843105402</v>
      </c>
      <c r="M88">
        <v>0</v>
      </c>
      <c r="N88">
        <v>29.691661611330545</v>
      </c>
      <c r="O88">
        <v>49.829890094122511</v>
      </c>
      <c r="P88">
        <v>47.801243215765581</v>
      </c>
      <c r="Q88">
        <v>0</v>
      </c>
      <c r="R88">
        <v>10.621008760302578</v>
      </c>
      <c r="S88">
        <v>6.6164062907793006</v>
      </c>
      <c r="T88">
        <v>0</v>
      </c>
      <c r="U88">
        <v>276.49379321547684</v>
      </c>
      <c r="V88">
        <v>3.6314249736883384</v>
      </c>
      <c r="W88">
        <v>8.1933623031722771</v>
      </c>
      <c r="X88">
        <v>24.368053732723588</v>
      </c>
      <c r="Y88">
        <v>0</v>
      </c>
      <c r="Z88">
        <v>1.6688346065539552</v>
      </c>
      <c r="AA88">
        <v>0</v>
      </c>
      <c r="AB88">
        <v>3.3703632911709449</v>
      </c>
      <c r="AC88">
        <v>0</v>
      </c>
      <c r="AD88">
        <v>0</v>
      </c>
      <c r="AE88">
        <v>3.8018277190565648</v>
      </c>
      <c r="AF88">
        <v>0</v>
      </c>
      <c r="AG88">
        <v>0</v>
      </c>
      <c r="AH88">
        <v>4.8728259226675013</v>
      </c>
      <c r="AI88">
        <v>0</v>
      </c>
      <c r="AJ88">
        <v>0</v>
      </c>
      <c r="AK88">
        <v>6.4741995350657477</v>
      </c>
      <c r="AL88">
        <v>6.2126218004678178</v>
      </c>
      <c r="AM88">
        <v>4.0670201717804222</v>
      </c>
      <c r="AN88">
        <v>0</v>
      </c>
      <c r="AO88">
        <v>0</v>
      </c>
      <c r="AP88">
        <v>1.565706948445001</v>
      </c>
      <c r="AQ88">
        <v>0</v>
      </c>
      <c r="AR88">
        <v>9.8391424921728223</v>
      </c>
      <c r="AS88">
        <v>6.8507320267167593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29.868173978899968</v>
      </c>
      <c r="BB88">
        <f t="shared" si="1"/>
        <v>684.68144274119641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164.91344416553184</v>
      </c>
      <c r="L89">
        <v>43.666053843105402</v>
      </c>
      <c r="M89">
        <v>0</v>
      </c>
      <c r="N89">
        <v>29.691661611330545</v>
      </c>
      <c r="O89">
        <v>49.829890094122511</v>
      </c>
      <c r="P89">
        <v>47.801243215765581</v>
      </c>
      <c r="Q89">
        <v>0</v>
      </c>
      <c r="R89">
        <v>10.621008760302578</v>
      </c>
      <c r="S89">
        <v>6.6164062907793006</v>
      </c>
      <c r="T89">
        <v>0</v>
      </c>
      <c r="U89">
        <v>276.49379321547684</v>
      </c>
      <c r="V89">
        <v>3.6314249736883384</v>
      </c>
      <c r="W89">
        <v>8.1933623031722771</v>
      </c>
      <c r="X89">
        <v>24.368053732723588</v>
      </c>
      <c r="Y89">
        <v>0</v>
      </c>
      <c r="Z89">
        <v>1.6688346065539552</v>
      </c>
      <c r="AA89">
        <v>0</v>
      </c>
      <c r="AB89">
        <v>3.3703632911709449</v>
      </c>
      <c r="AC89">
        <v>0</v>
      </c>
      <c r="AD89">
        <v>0</v>
      </c>
      <c r="AE89">
        <v>3.8018277190565648</v>
      </c>
      <c r="AF89">
        <v>0</v>
      </c>
      <c r="AG89">
        <v>0</v>
      </c>
      <c r="AH89">
        <v>4.8728259226675013</v>
      </c>
      <c r="AI89">
        <v>0</v>
      </c>
      <c r="AJ89">
        <v>0</v>
      </c>
      <c r="AK89">
        <v>6.4741995350657477</v>
      </c>
      <c r="AL89">
        <v>6.2126218004678178</v>
      </c>
      <c r="AM89">
        <v>4.0670201717804222</v>
      </c>
      <c r="AN89">
        <v>0</v>
      </c>
      <c r="AO89">
        <v>0</v>
      </c>
      <c r="AP89">
        <v>1.565706948445001</v>
      </c>
      <c r="AQ89">
        <v>0</v>
      </c>
      <c r="AR89">
        <v>9.8391424921728223</v>
      </c>
      <c r="AS89">
        <v>6.8507320267167593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29.868173978899968</v>
      </c>
      <c r="BB89">
        <f t="shared" si="1"/>
        <v>684.68144274119641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164.91344416553184</v>
      </c>
      <c r="L90">
        <v>43.666053843105402</v>
      </c>
      <c r="M90">
        <v>0</v>
      </c>
      <c r="N90">
        <v>29.691661611330545</v>
      </c>
      <c r="O90">
        <v>49.829890094122511</v>
      </c>
      <c r="P90">
        <v>47.801243215765581</v>
      </c>
      <c r="Q90">
        <v>0</v>
      </c>
      <c r="R90">
        <v>10.621008760302578</v>
      </c>
      <c r="S90">
        <v>6.6164062907793006</v>
      </c>
      <c r="T90">
        <v>0</v>
      </c>
      <c r="U90">
        <v>276.49379321547684</v>
      </c>
      <c r="V90">
        <v>3.6314249736883384</v>
      </c>
      <c r="W90">
        <v>8.1933623031722771</v>
      </c>
      <c r="X90">
        <v>24.368053732723588</v>
      </c>
      <c r="Y90">
        <v>0</v>
      </c>
      <c r="Z90">
        <v>1.6688346065539552</v>
      </c>
      <c r="AA90">
        <v>0</v>
      </c>
      <c r="AB90">
        <v>3.3703632911709449</v>
      </c>
      <c r="AC90">
        <v>0</v>
      </c>
      <c r="AD90">
        <v>0</v>
      </c>
      <c r="AE90">
        <v>3.8018277190565648</v>
      </c>
      <c r="AF90">
        <v>0</v>
      </c>
      <c r="AG90">
        <v>0</v>
      </c>
      <c r="AH90">
        <v>4.6779130726361933</v>
      </c>
      <c r="AI90">
        <v>0.98392001346274249</v>
      </c>
      <c r="AJ90">
        <v>0</v>
      </c>
      <c r="AK90">
        <v>6.4741995350657477</v>
      </c>
      <c r="AL90">
        <v>6.2126218004678178</v>
      </c>
      <c r="AM90">
        <v>4.0670201717804222</v>
      </c>
      <c r="AN90">
        <v>0</v>
      </c>
      <c r="AO90">
        <v>0</v>
      </c>
      <c r="AP90">
        <v>1.565706948445001</v>
      </c>
      <c r="AQ90">
        <v>0</v>
      </c>
      <c r="AR90">
        <v>9.8391424921728223</v>
      </c>
      <c r="AS90">
        <v>6.8507320267167593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29.901154478331399</v>
      </c>
      <c r="BB90">
        <f t="shared" si="1"/>
        <v>685.43746940519645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164.91344416553184</v>
      </c>
      <c r="L91">
        <v>43.666053843105402</v>
      </c>
      <c r="M91">
        <v>0</v>
      </c>
      <c r="N91">
        <v>29.691661611330545</v>
      </c>
      <c r="O91">
        <v>49.829890094122511</v>
      </c>
      <c r="P91">
        <v>47.801243215765581</v>
      </c>
      <c r="Q91">
        <v>0</v>
      </c>
      <c r="R91">
        <v>10.621008760302578</v>
      </c>
      <c r="S91">
        <v>6.6164062907793006</v>
      </c>
      <c r="T91">
        <v>0</v>
      </c>
      <c r="U91">
        <v>276.49379321547684</v>
      </c>
      <c r="V91">
        <v>3.6314249736883384</v>
      </c>
      <c r="W91">
        <v>8.1933623031722771</v>
      </c>
      <c r="X91">
        <v>24.368053732723588</v>
      </c>
      <c r="Y91">
        <v>0</v>
      </c>
      <c r="Z91">
        <v>1.6688346065539552</v>
      </c>
      <c r="AA91">
        <v>0</v>
      </c>
      <c r="AB91">
        <v>3.3703632911709449</v>
      </c>
      <c r="AC91">
        <v>0</v>
      </c>
      <c r="AD91">
        <v>0</v>
      </c>
      <c r="AE91">
        <v>3.8018277190565648</v>
      </c>
      <c r="AF91">
        <v>0</v>
      </c>
      <c r="AG91">
        <v>0</v>
      </c>
      <c r="AH91">
        <v>4.3855431487163434</v>
      </c>
      <c r="AI91">
        <v>4.2636528738259232</v>
      </c>
      <c r="AJ91">
        <v>0</v>
      </c>
      <c r="AK91">
        <v>6.4741995350657477</v>
      </c>
      <c r="AL91">
        <v>6.2126218004678178</v>
      </c>
      <c r="AM91">
        <v>4.0670201717804222</v>
      </c>
      <c r="AN91">
        <v>0</v>
      </c>
      <c r="AO91">
        <v>0</v>
      </c>
      <c r="AP91">
        <v>1.565706948445001</v>
      </c>
      <c r="AQ91">
        <v>0</v>
      </c>
      <c r="AR91">
        <v>9.8391424921728223</v>
      </c>
      <c r="AS91">
        <v>6.8507320267167593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30.026026249074732</v>
      </c>
      <c r="BB91">
        <f t="shared" si="1"/>
        <v>688.29996057089647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164.91344416553184</v>
      </c>
      <c r="L92">
        <v>43.666053843105402</v>
      </c>
      <c r="M92">
        <v>0</v>
      </c>
      <c r="N92">
        <v>29.691661611330545</v>
      </c>
      <c r="O92">
        <v>49.829890094122511</v>
      </c>
      <c r="P92">
        <v>47.801243215765581</v>
      </c>
      <c r="Q92">
        <v>0</v>
      </c>
      <c r="R92">
        <v>10.621008760302578</v>
      </c>
      <c r="S92">
        <v>6.6164062907793006</v>
      </c>
      <c r="T92">
        <v>0</v>
      </c>
      <c r="U92">
        <v>276.49379321547684</v>
      </c>
      <c r="V92">
        <v>3.6314249736883384</v>
      </c>
      <c r="W92">
        <v>8.1933623031722771</v>
      </c>
      <c r="X92">
        <v>24.368053732723588</v>
      </c>
      <c r="Y92">
        <v>0</v>
      </c>
      <c r="Z92">
        <v>1.6688346065539552</v>
      </c>
      <c r="AA92">
        <v>0</v>
      </c>
      <c r="AB92">
        <v>3.3703632911709449</v>
      </c>
      <c r="AC92">
        <v>0</v>
      </c>
      <c r="AD92">
        <v>0</v>
      </c>
      <c r="AE92">
        <v>3.8018277190565648</v>
      </c>
      <c r="AF92">
        <v>0</v>
      </c>
      <c r="AG92">
        <v>0</v>
      </c>
      <c r="AH92">
        <v>4.3855431487163434</v>
      </c>
      <c r="AI92">
        <v>4.2636528738259232</v>
      </c>
      <c r="AJ92">
        <v>0</v>
      </c>
      <c r="AK92">
        <v>6.4741995350657477</v>
      </c>
      <c r="AL92">
        <v>6.2126218004678178</v>
      </c>
      <c r="AM92">
        <v>4.0670201717804222</v>
      </c>
      <c r="AN92">
        <v>0</v>
      </c>
      <c r="AO92">
        <v>0</v>
      </c>
      <c r="AP92">
        <v>1.565706948445001</v>
      </c>
      <c r="AQ92">
        <v>0</v>
      </c>
      <c r="AR92">
        <v>9.8391424921728223</v>
      </c>
      <c r="AS92">
        <v>6.8507320267167593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30.026026249074732</v>
      </c>
      <c r="BB92">
        <f t="shared" si="1"/>
        <v>688.29996057089647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164.91344416553184</v>
      </c>
      <c r="L93">
        <v>18.044764429241326</v>
      </c>
      <c r="M93">
        <v>0</v>
      </c>
      <c r="N93">
        <v>29.691661611330545</v>
      </c>
      <c r="O93">
        <v>49.829890094122511</v>
      </c>
      <c r="P93">
        <v>47.801243215765581</v>
      </c>
      <c r="Q93">
        <v>0</v>
      </c>
      <c r="R93">
        <v>10.621008760302578</v>
      </c>
      <c r="S93">
        <v>6.6164062907793006</v>
      </c>
      <c r="T93">
        <v>0</v>
      </c>
      <c r="U93">
        <v>276.49379321547684</v>
      </c>
      <c r="V93">
        <v>3.6314249736883384</v>
      </c>
      <c r="W93">
        <v>8.1933623031722771</v>
      </c>
      <c r="X93">
        <v>24.368053732723588</v>
      </c>
      <c r="Y93">
        <v>0</v>
      </c>
      <c r="Z93">
        <v>1.6688346065539552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4.2636528738259232</v>
      </c>
      <c r="AJ93">
        <v>0</v>
      </c>
      <c r="AK93">
        <v>6.4741995350657477</v>
      </c>
      <c r="AL93">
        <v>6.2126218004678178</v>
      </c>
      <c r="AM93">
        <v>4.0670201717804222</v>
      </c>
      <c r="AN93">
        <v>0</v>
      </c>
      <c r="AO93">
        <v>0</v>
      </c>
      <c r="AP93">
        <v>0</v>
      </c>
      <c r="AQ93">
        <v>0</v>
      </c>
      <c r="AR93">
        <v>9.8391424921728223</v>
      </c>
      <c r="AS93">
        <v>6.8507320267167593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28.406496513286363</v>
      </c>
      <c r="BB93">
        <f t="shared" si="1"/>
        <v>651.17475978543189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164.91344416553184</v>
      </c>
      <c r="L94">
        <v>18.044764429241326</v>
      </c>
      <c r="M94">
        <v>0</v>
      </c>
      <c r="N94">
        <v>29.691661611330545</v>
      </c>
      <c r="O94">
        <v>49.829890094122511</v>
      </c>
      <c r="P94">
        <v>47.801243215765581</v>
      </c>
      <c r="Q94">
        <v>0</v>
      </c>
      <c r="R94">
        <v>10.621008760302578</v>
      </c>
      <c r="S94">
        <v>6.6164062907793006</v>
      </c>
      <c r="T94">
        <v>0</v>
      </c>
      <c r="U94">
        <v>276.49379321547684</v>
      </c>
      <c r="V94">
        <v>3.6314249736883384</v>
      </c>
      <c r="W94">
        <v>8.1933623031722771</v>
      </c>
      <c r="X94">
        <v>24.368053732723588</v>
      </c>
      <c r="Y94">
        <v>0</v>
      </c>
      <c r="Z94">
        <v>1.6688346065539552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4.2636528738259232</v>
      </c>
      <c r="AJ94">
        <v>0</v>
      </c>
      <c r="AK94">
        <v>6.4741995350657477</v>
      </c>
      <c r="AL94">
        <v>6.2126218004678178</v>
      </c>
      <c r="AM94">
        <v>4.0670201717804222</v>
      </c>
      <c r="AN94">
        <v>0</v>
      </c>
      <c r="AO94">
        <v>0</v>
      </c>
      <c r="AP94">
        <v>0</v>
      </c>
      <c r="AQ94">
        <v>0</v>
      </c>
      <c r="AR94">
        <v>9.8391424921728223</v>
      </c>
      <c r="AS94">
        <v>6.8507320267167593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28.406496513286363</v>
      </c>
      <c r="BB94">
        <f t="shared" si="1"/>
        <v>651.17475978543189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164.91344416553184</v>
      </c>
      <c r="L95">
        <v>18.044764429241326</v>
      </c>
      <c r="M95">
        <v>0</v>
      </c>
      <c r="N95">
        <v>29.691661611330545</v>
      </c>
      <c r="O95">
        <v>49.829890094122511</v>
      </c>
      <c r="P95">
        <v>47.801243215765581</v>
      </c>
      <c r="Q95">
        <v>0</v>
      </c>
      <c r="R95">
        <v>10.621008760302578</v>
      </c>
      <c r="S95">
        <v>6.6164062907793006</v>
      </c>
      <c r="T95">
        <v>0</v>
      </c>
      <c r="U95">
        <v>276.49379321547684</v>
      </c>
      <c r="V95">
        <v>3.6314249736883384</v>
      </c>
      <c r="W95">
        <v>8.3393564058736249</v>
      </c>
      <c r="X95">
        <v>24.368053732723588</v>
      </c>
      <c r="Y95">
        <v>0</v>
      </c>
      <c r="Z95">
        <v>1.6688346065539552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4.2636528738259232</v>
      </c>
      <c r="AJ95">
        <v>0</v>
      </c>
      <c r="AK95">
        <v>6.4741995350657477</v>
      </c>
      <c r="AL95">
        <v>3.2542304416700718</v>
      </c>
      <c r="AM95">
        <v>4.0670201717804222</v>
      </c>
      <c r="AN95">
        <v>0</v>
      </c>
      <c r="AO95">
        <v>0</v>
      </c>
      <c r="AP95">
        <v>0</v>
      </c>
      <c r="AQ95">
        <v>0</v>
      </c>
      <c r="AR95">
        <v>9.8391424921728223</v>
      </c>
      <c r="AS95">
        <v>7.1932688666249218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28.303256347889693</v>
      </c>
      <c r="BB95">
        <f t="shared" si="1"/>
        <v>648.80813953464042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164.91344416553184</v>
      </c>
      <c r="L96">
        <v>18.044764429241326</v>
      </c>
      <c r="M96">
        <v>0</v>
      </c>
      <c r="N96">
        <v>29.691661611330545</v>
      </c>
      <c r="O96">
        <v>49.829890094122511</v>
      </c>
      <c r="P96">
        <v>47.801243215765581</v>
      </c>
      <c r="Q96">
        <v>0</v>
      </c>
      <c r="R96">
        <v>10.621008760302578</v>
      </c>
      <c r="S96">
        <v>6.6164062907793006</v>
      </c>
      <c r="T96">
        <v>0</v>
      </c>
      <c r="U96">
        <v>276.49379321547684</v>
      </c>
      <c r="V96">
        <v>3.6314249736883384</v>
      </c>
      <c r="W96">
        <v>8.3480721865300129</v>
      </c>
      <c r="X96">
        <v>24.368053732723588</v>
      </c>
      <c r="Y96">
        <v>0</v>
      </c>
      <c r="Z96">
        <v>1.6688346065539552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4.2636528738259232</v>
      </c>
      <c r="AJ96">
        <v>0</v>
      </c>
      <c r="AK96">
        <v>6.4741995350657477</v>
      </c>
      <c r="AL96">
        <v>3.2542304416700718</v>
      </c>
      <c r="AM96">
        <v>4.0670201717804222</v>
      </c>
      <c r="AN96">
        <v>0</v>
      </c>
      <c r="AO96">
        <v>0</v>
      </c>
      <c r="AP96">
        <v>0</v>
      </c>
      <c r="AQ96">
        <v>0</v>
      </c>
      <c r="AR96">
        <v>9.8391424921728223</v>
      </c>
      <c r="AS96">
        <v>7.1932688666249218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28.30362066752113</v>
      </c>
      <c r="BB96">
        <f t="shared" si="1"/>
        <v>648.81649099566528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164.91344416553184</v>
      </c>
      <c r="L97">
        <v>18.044764429241326</v>
      </c>
      <c r="M97">
        <v>0</v>
      </c>
      <c r="N97">
        <v>29.691661611330545</v>
      </c>
      <c r="O97">
        <v>49.829890094122511</v>
      </c>
      <c r="P97">
        <v>47.801243215765581</v>
      </c>
      <c r="Q97">
        <v>0</v>
      </c>
      <c r="R97">
        <v>10.621008760302578</v>
      </c>
      <c r="S97">
        <v>6.6164062907793006</v>
      </c>
      <c r="T97">
        <v>0</v>
      </c>
      <c r="U97">
        <v>276.49379321547684</v>
      </c>
      <c r="V97">
        <v>3.6314249736883384</v>
      </c>
      <c r="W97">
        <v>8.3480721865300129</v>
      </c>
      <c r="X97">
        <v>24.368053732723588</v>
      </c>
      <c r="Y97">
        <v>0</v>
      </c>
      <c r="Z97">
        <v>1.6688346065539552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0.98392001346274249</v>
      </c>
      <c r="AJ97">
        <v>0</v>
      </c>
      <c r="AK97">
        <v>6.4741995350657477</v>
      </c>
      <c r="AL97">
        <v>3.2542304416700718</v>
      </c>
      <c r="AM97">
        <v>4.0670201717804222</v>
      </c>
      <c r="AN97">
        <v>0</v>
      </c>
      <c r="AO97">
        <v>0</v>
      </c>
      <c r="AP97">
        <v>0</v>
      </c>
      <c r="AQ97">
        <v>0</v>
      </c>
      <c r="AR97">
        <v>7.8713139407221853</v>
      </c>
      <c r="AS97">
        <v>7.1932688666249218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28.084272600507312</v>
      </c>
      <c r="BB97">
        <f t="shared" si="1"/>
        <v>643.78827765086521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164.91344416553184</v>
      </c>
      <c r="L98">
        <v>18.044764429241326</v>
      </c>
      <c r="M98">
        <v>0</v>
      </c>
      <c r="N98">
        <v>29.691661611330545</v>
      </c>
      <c r="O98">
        <v>49.829890094122511</v>
      </c>
      <c r="P98">
        <v>47.801243215765581</v>
      </c>
      <c r="Q98">
        <v>0</v>
      </c>
      <c r="R98">
        <v>10.621008760302578</v>
      </c>
      <c r="S98">
        <v>6.6164062907793006</v>
      </c>
      <c r="T98">
        <v>0</v>
      </c>
      <c r="U98">
        <v>276.49379321547684</v>
      </c>
      <c r="V98">
        <v>3.6314249736883384</v>
      </c>
      <c r="W98">
        <v>8.3480721865300129</v>
      </c>
      <c r="X98">
        <v>24.368053732723588</v>
      </c>
      <c r="Y98">
        <v>0</v>
      </c>
      <c r="Z98">
        <v>1.6688346065539552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6.4741995350657477</v>
      </c>
      <c r="AL98">
        <v>3.2542304416700718</v>
      </c>
      <c r="AM98">
        <v>4.0670201717804222</v>
      </c>
      <c r="AN98">
        <v>0</v>
      </c>
      <c r="AO98">
        <v>0</v>
      </c>
      <c r="AP98">
        <v>0</v>
      </c>
      <c r="AQ98">
        <v>0</v>
      </c>
      <c r="AR98">
        <v>7.8713139407221853</v>
      </c>
      <c r="AS98">
        <v>7.1932688666249218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28.043144743944566</v>
      </c>
      <c r="BB98">
        <f t="shared" si="1"/>
        <v>642.84548549396527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3.5932271162899663</v>
      </c>
      <c r="L99">
        <f t="shared" si="2"/>
        <v>0.8512855961125364</v>
      </c>
      <c r="M99">
        <f t="shared" si="2"/>
        <v>0</v>
      </c>
      <c r="N99">
        <f t="shared" si="2"/>
        <v>0.7125998786719322</v>
      </c>
      <c r="O99">
        <f t="shared" si="2"/>
        <v>1.1959173622589421</v>
      </c>
      <c r="P99">
        <f t="shared" si="2"/>
        <v>1.2028866177580131</v>
      </c>
      <c r="Q99">
        <f t="shared" si="2"/>
        <v>0</v>
      </c>
      <c r="R99">
        <f t="shared" si="2"/>
        <v>0.25490421024726245</v>
      </c>
      <c r="S99">
        <f t="shared" si="2"/>
        <v>0.14490596327761485</v>
      </c>
      <c r="T99">
        <f t="shared" si="2"/>
        <v>0</v>
      </c>
      <c r="U99">
        <f t="shared" si="2"/>
        <v>6.6358510371714328</v>
      </c>
      <c r="V99">
        <f t="shared" si="2"/>
        <v>8.7154199368520105E-2</v>
      </c>
      <c r="W99">
        <f t="shared" si="2"/>
        <v>0.23599581346792736</v>
      </c>
      <c r="X99">
        <f t="shared" si="2"/>
        <v>0.69740936626538441</v>
      </c>
      <c r="Y99">
        <f t="shared" si="2"/>
        <v>0</v>
      </c>
      <c r="Z99">
        <f t="shared" si="2"/>
        <v>5.215108258140267E-2</v>
      </c>
      <c r="AA99">
        <f t="shared" si="2"/>
        <v>4.0228695880818184E-2</v>
      </c>
      <c r="AB99">
        <f t="shared" si="2"/>
        <v>6.3964681795867256E-2</v>
      </c>
      <c r="AC99">
        <f t="shared" si="2"/>
        <v>3.8454476218534768E-2</v>
      </c>
      <c r="AD99">
        <f t="shared" si="2"/>
        <v>2.523329094860155E-2</v>
      </c>
      <c r="AE99">
        <f t="shared" si="2"/>
        <v>0.10333466463227928</v>
      </c>
      <c r="AF99">
        <f t="shared" si="2"/>
        <v>0</v>
      </c>
      <c r="AG99">
        <f t="shared" si="2"/>
        <v>0</v>
      </c>
      <c r="AH99">
        <f t="shared" si="2"/>
        <v>0.17542173367024103</v>
      </c>
      <c r="AI99">
        <f t="shared" si="2"/>
        <v>1.3774878634940516E-2</v>
      </c>
      <c r="AJ99">
        <f t="shared" si="2"/>
        <v>0</v>
      </c>
      <c r="AK99">
        <f t="shared" si="2"/>
        <v>0.15538078884157774</v>
      </c>
      <c r="AL99">
        <f t="shared" si="2"/>
        <v>0.1698116627228119</v>
      </c>
      <c r="AM99">
        <f t="shared" si="2"/>
        <v>9.7608484122730238E-2</v>
      </c>
      <c r="AN99">
        <f t="shared" si="2"/>
        <v>0</v>
      </c>
      <c r="AO99">
        <f t="shared" si="2"/>
        <v>0</v>
      </c>
      <c r="AP99">
        <f t="shared" si="2"/>
        <v>5.227178115737841E-3</v>
      </c>
      <c r="AQ99">
        <f t="shared" si="2"/>
        <v>0</v>
      </c>
      <c r="AR99">
        <f t="shared" si="2"/>
        <v>0.2414806681694848</v>
      </c>
      <c r="AS99">
        <f t="shared" si="2"/>
        <v>0.16511497624504282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0.70889976090102824</v>
      </c>
      <c r="BB99">
        <f t="shared" si="1"/>
        <v>16.250424662568573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9.3717437172450122</v>
      </c>
      <c r="L3">
        <v>387.3170626733575</v>
      </c>
      <c r="M3">
        <v>27.85098549739871</v>
      </c>
      <c r="N3">
        <v>35.880468407646546</v>
      </c>
      <c r="O3">
        <v>0</v>
      </c>
      <c r="P3">
        <v>31.318925276766468</v>
      </c>
      <c r="Q3">
        <v>0</v>
      </c>
      <c r="R3">
        <v>12.832849484452037</v>
      </c>
      <c r="S3">
        <v>8.0038359365963441</v>
      </c>
      <c r="T3">
        <v>0</v>
      </c>
      <c r="U3">
        <v>21.467039052020681</v>
      </c>
      <c r="V3">
        <v>4.3827542785893741</v>
      </c>
      <c r="W3">
        <v>13.650366234719657</v>
      </c>
      <c r="X3">
        <v>29.189484492688599</v>
      </c>
      <c r="Y3">
        <v>0</v>
      </c>
      <c r="Z3">
        <v>2.0157419578376121</v>
      </c>
      <c r="AA3">
        <v>0</v>
      </c>
      <c r="AB3">
        <v>0</v>
      </c>
      <c r="AC3">
        <v>0</v>
      </c>
      <c r="AD3">
        <v>0</v>
      </c>
      <c r="AE3">
        <v>5.111335629931121</v>
      </c>
      <c r="AF3">
        <v>2.5092585681486117</v>
      </c>
      <c r="AG3">
        <v>0</v>
      </c>
      <c r="AH3">
        <v>0</v>
      </c>
      <c r="AI3">
        <v>0</v>
      </c>
      <c r="AJ3">
        <v>0</v>
      </c>
      <c r="AK3">
        <v>7.8207077817783341</v>
      </c>
      <c r="AL3">
        <v>0</v>
      </c>
      <c r="AM3">
        <v>4.9141794903986638</v>
      </c>
      <c r="AN3">
        <v>0.81174035566687541</v>
      </c>
      <c r="AO3">
        <v>0</v>
      </c>
      <c r="AP3">
        <v>0.1969974902943018</v>
      </c>
      <c r="AQ3">
        <v>0</v>
      </c>
      <c r="AR3">
        <v>16.128889036944269</v>
      </c>
      <c r="AS3">
        <v>10.053908041327489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26.368621828279164</v>
      </c>
      <c r="BB3">
        <f>SUM(B3:AZ3)-BA3</f>
        <v>604.45965157552905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9.3717437172450122</v>
      </c>
      <c r="L4">
        <v>387.3170626733575</v>
      </c>
      <c r="M4">
        <v>27.85098549739871</v>
      </c>
      <c r="N4">
        <v>35.880468407646546</v>
      </c>
      <c r="O4">
        <v>0</v>
      </c>
      <c r="P4">
        <v>31.318925276766468</v>
      </c>
      <c r="Q4">
        <v>0</v>
      </c>
      <c r="R4">
        <v>12.832849484452037</v>
      </c>
      <c r="S4">
        <v>8.0038359365963441</v>
      </c>
      <c r="T4">
        <v>0</v>
      </c>
      <c r="U4">
        <v>21.467039052020681</v>
      </c>
      <c r="V4">
        <v>4.3827542785893741</v>
      </c>
      <c r="W4">
        <v>13.650366234719657</v>
      </c>
      <c r="X4">
        <v>29.189484492688599</v>
      </c>
      <c r="Y4">
        <v>0</v>
      </c>
      <c r="Z4">
        <v>2.0157419578376121</v>
      </c>
      <c r="AA4">
        <v>0</v>
      </c>
      <c r="AB4">
        <v>0</v>
      </c>
      <c r="AC4">
        <v>0</v>
      </c>
      <c r="AD4">
        <v>0</v>
      </c>
      <c r="AE4">
        <v>5.111335629931121</v>
      </c>
      <c r="AF4">
        <v>2.5092585681486117</v>
      </c>
      <c r="AG4">
        <v>12.743638503026506</v>
      </c>
      <c r="AH4">
        <v>0</v>
      </c>
      <c r="AI4">
        <v>0</v>
      </c>
      <c r="AJ4">
        <v>0</v>
      </c>
      <c r="AK4">
        <v>7.8207077817783341</v>
      </c>
      <c r="AL4">
        <v>0</v>
      </c>
      <c r="AM4">
        <v>4.9141794903986638</v>
      </c>
      <c r="AN4">
        <v>0.81174035566687541</v>
      </c>
      <c r="AO4">
        <v>0</v>
      </c>
      <c r="AP4">
        <v>0.1969974902943018</v>
      </c>
      <c r="AQ4">
        <v>0</v>
      </c>
      <c r="AR4">
        <v>16.128889036944269</v>
      </c>
      <c r="AS4">
        <v>10.053908041327489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26.901305917705674</v>
      </c>
      <c r="BB4">
        <f t="shared" ref="BB4:BB67" si="0">SUM(B4:AZ4)-BA4</f>
        <v>616.67060598912906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9.3717437172450122</v>
      </c>
      <c r="L5">
        <v>387.3170626733575</v>
      </c>
      <c r="M5">
        <v>27.85098549739871</v>
      </c>
      <c r="N5">
        <v>35.880468407646546</v>
      </c>
      <c r="O5">
        <v>0</v>
      </c>
      <c r="P5">
        <v>31.318925276766468</v>
      </c>
      <c r="Q5">
        <v>0</v>
      </c>
      <c r="R5">
        <v>12.832849484452037</v>
      </c>
      <c r="S5">
        <v>8.0038359365963441</v>
      </c>
      <c r="T5">
        <v>0</v>
      </c>
      <c r="U5">
        <v>21.467039052020681</v>
      </c>
      <c r="V5">
        <v>4.3827542785893741</v>
      </c>
      <c r="W5">
        <v>13.650366234719657</v>
      </c>
      <c r="X5">
        <v>29.189484492688599</v>
      </c>
      <c r="Y5">
        <v>0</v>
      </c>
      <c r="Z5">
        <v>2.0157419578376121</v>
      </c>
      <c r="AA5">
        <v>0</v>
      </c>
      <c r="AB5">
        <v>0</v>
      </c>
      <c r="AC5">
        <v>0</v>
      </c>
      <c r="AD5">
        <v>0</v>
      </c>
      <c r="AE5">
        <v>0</v>
      </c>
      <c r="AF5">
        <v>2.5092585681486117</v>
      </c>
      <c r="AG5">
        <v>12.743638503026506</v>
      </c>
      <c r="AH5">
        <v>0</v>
      </c>
      <c r="AI5">
        <v>0</v>
      </c>
      <c r="AJ5">
        <v>0</v>
      </c>
      <c r="AK5">
        <v>7.8207077817783341</v>
      </c>
      <c r="AL5">
        <v>0</v>
      </c>
      <c r="AM5">
        <v>4.9141794903986638</v>
      </c>
      <c r="AN5">
        <v>0.79241286192861615</v>
      </c>
      <c r="AO5">
        <v>0</v>
      </c>
      <c r="AP5">
        <v>0.1969974902943018</v>
      </c>
      <c r="AQ5">
        <v>0</v>
      </c>
      <c r="AR5">
        <v>16.128889036944269</v>
      </c>
      <c r="AS5">
        <v>10.053908041327489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26.686844199136292</v>
      </c>
      <c r="BB5">
        <f t="shared" si="0"/>
        <v>611.75440458402909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9.3717437172450122</v>
      </c>
      <c r="L6">
        <v>387.3170626733575</v>
      </c>
      <c r="M6">
        <v>27.85098549739871</v>
      </c>
      <c r="N6">
        <v>35.880468407646546</v>
      </c>
      <c r="O6">
        <v>0</v>
      </c>
      <c r="P6">
        <v>31.318925276766468</v>
      </c>
      <c r="Q6">
        <v>0</v>
      </c>
      <c r="R6">
        <v>12.832849484452037</v>
      </c>
      <c r="S6">
        <v>8.0038359365963441</v>
      </c>
      <c r="T6">
        <v>0</v>
      </c>
      <c r="U6">
        <v>21.467039052020681</v>
      </c>
      <c r="V6">
        <v>4.3827542785893741</v>
      </c>
      <c r="W6">
        <v>13.650366234719657</v>
      </c>
      <c r="X6">
        <v>29.189484492688599</v>
      </c>
      <c r="Y6">
        <v>0</v>
      </c>
      <c r="Z6">
        <v>2.0157419578376121</v>
      </c>
      <c r="AA6">
        <v>0</v>
      </c>
      <c r="AB6">
        <v>0</v>
      </c>
      <c r="AC6">
        <v>0</v>
      </c>
      <c r="AD6">
        <v>0</v>
      </c>
      <c r="AE6">
        <v>0</v>
      </c>
      <c r="AF6">
        <v>2.5092585681486117</v>
      </c>
      <c r="AG6">
        <v>12.743638503026506</v>
      </c>
      <c r="AH6">
        <v>0</v>
      </c>
      <c r="AI6">
        <v>0</v>
      </c>
      <c r="AJ6">
        <v>0</v>
      </c>
      <c r="AK6">
        <v>7.8207077817783341</v>
      </c>
      <c r="AL6">
        <v>0</v>
      </c>
      <c r="AM6">
        <v>4.9141794903986638</v>
      </c>
      <c r="AN6">
        <v>0.79241286192861615</v>
      </c>
      <c r="AO6">
        <v>0</v>
      </c>
      <c r="AP6">
        <v>0.1969974902943018</v>
      </c>
      <c r="AQ6">
        <v>0</v>
      </c>
      <c r="AR6">
        <v>9.5075555787935695</v>
      </c>
      <c r="AS6">
        <v>10.053908041327489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26.410072460585596</v>
      </c>
      <c r="BB6">
        <f t="shared" si="0"/>
        <v>605.40984286442904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9.3717437172450122</v>
      </c>
      <c r="L7">
        <v>387.3170626733575</v>
      </c>
      <c r="M7">
        <v>27.85098549739871</v>
      </c>
      <c r="N7">
        <v>35.880468407646546</v>
      </c>
      <c r="O7">
        <v>0</v>
      </c>
      <c r="P7">
        <v>31.318925276766468</v>
      </c>
      <c r="Q7">
        <v>0</v>
      </c>
      <c r="R7">
        <v>12.832849484452037</v>
      </c>
      <c r="S7">
        <v>8.0038359365963441</v>
      </c>
      <c r="T7">
        <v>0</v>
      </c>
      <c r="U7">
        <v>21.467039052020681</v>
      </c>
      <c r="V7">
        <v>4.3827542785893741</v>
      </c>
      <c r="W7">
        <v>13.650366234719657</v>
      </c>
      <c r="X7">
        <v>38.956413525090596</v>
      </c>
      <c r="Y7">
        <v>0</v>
      </c>
      <c r="Z7">
        <v>2.0157419578376121</v>
      </c>
      <c r="AA7">
        <v>0</v>
      </c>
      <c r="AB7">
        <v>0</v>
      </c>
      <c r="AC7">
        <v>0</v>
      </c>
      <c r="AD7">
        <v>0</v>
      </c>
      <c r="AE7">
        <v>0</v>
      </c>
      <c r="AF7">
        <v>2.5092585681486117</v>
      </c>
      <c r="AG7">
        <v>12.743638503026506</v>
      </c>
      <c r="AH7">
        <v>0</v>
      </c>
      <c r="AI7">
        <v>0</v>
      </c>
      <c r="AJ7">
        <v>0</v>
      </c>
      <c r="AK7">
        <v>7.8207077817783341</v>
      </c>
      <c r="AL7">
        <v>0</v>
      </c>
      <c r="AM7">
        <v>4.9141794903986638</v>
      </c>
      <c r="AN7">
        <v>0.79241286192861615</v>
      </c>
      <c r="AO7">
        <v>0</v>
      </c>
      <c r="AP7">
        <v>0.31519617658108956</v>
      </c>
      <c r="AQ7">
        <v>0</v>
      </c>
      <c r="AR7">
        <v>9.5075555787935695</v>
      </c>
      <c r="AS7">
        <v>7.0335981193905237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26.697021844489811</v>
      </c>
      <c r="BB7">
        <f t="shared" si="0"/>
        <v>611.98771127727673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9.3717437172450122</v>
      </c>
      <c r="L8">
        <v>387.3170626733575</v>
      </c>
      <c r="M8">
        <v>27.85098549739871</v>
      </c>
      <c r="N8">
        <v>35.880468407646546</v>
      </c>
      <c r="O8">
        <v>0</v>
      </c>
      <c r="P8">
        <v>31.318925276766468</v>
      </c>
      <c r="Q8">
        <v>0</v>
      </c>
      <c r="R8">
        <v>12.832849484452037</v>
      </c>
      <c r="S8">
        <v>8.0038359365963441</v>
      </c>
      <c r="T8">
        <v>0</v>
      </c>
      <c r="U8">
        <v>21.467039052020681</v>
      </c>
      <c r="V8">
        <v>4.3827542785893741</v>
      </c>
      <c r="W8">
        <v>13.650366234719657</v>
      </c>
      <c r="X8">
        <v>38.956413525090596</v>
      </c>
      <c r="Y8">
        <v>0</v>
      </c>
      <c r="Z8">
        <v>2.0157419578376121</v>
      </c>
      <c r="AA8">
        <v>0</v>
      </c>
      <c r="AB8">
        <v>0</v>
      </c>
      <c r="AC8">
        <v>0</v>
      </c>
      <c r="AD8">
        <v>0</v>
      </c>
      <c r="AE8">
        <v>0</v>
      </c>
      <c r="AF8">
        <v>2.5092585681486117</v>
      </c>
      <c r="AG8">
        <v>12.743638503026506</v>
      </c>
      <c r="AH8">
        <v>0</v>
      </c>
      <c r="AI8">
        <v>0</v>
      </c>
      <c r="AJ8">
        <v>0</v>
      </c>
      <c r="AK8">
        <v>7.8207077817783341</v>
      </c>
      <c r="AL8">
        <v>0</v>
      </c>
      <c r="AM8">
        <v>4.9141794903986638</v>
      </c>
      <c r="AN8">
        <v>0.79241286192861615</v>
      </c>
      <c r="AO8">
        <v>0</v>
      </c>
      <c r="AP8">
        <v>0.31519617658108956</v>
      </c>
      <c r="AQ8">
        <v>0</v>
      </c>
      <c r="AR8">
        <v>9.5075555787935695</v>
      </c>
      <c r="AS8">
        <v>7.0335981193905237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26.697021844489811</v>
      </c>
      <c r="BB8">
        <f t="shared" si="0"/>
        <v>611.98771127727673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9.3717437172450122</v>
      </c>
      <c r="L9">
        <v>330.83999435752594</v>
      </c>
      <c r="M9">
        <v>27.85098549739871</v>
      </c>
      <c r="N9">
        <v>35.880468407646546</v>
      </c>
      <c r="O9">
        <v>0</v>
      </c>
      <c r="P9">
        <v>31.318925276766468</v>
      </c>
      <c r="Q9">
        <v>0</v>
      </c>
      <c r="R9">
        <v>12.832849484452037</v>
      </c>
      <c r="S9">
        <v>8.0038359365963441</v>
      </c>
      <c r="T9">
        <v>0</v>
      </c>
      <c r="U9">
        <v>21.467039052020681</v>
      </c>
      <c r="V9">
        <v>4.3827542785893741</v>
      </c>
      <c r="W9">
        <v>13.650366234719657</v>
      </c>
      <c r="X9">
        <v>29.659466675822536</v>
      </c>
      <c r="Y9">
        <v>0</v>
      </c>
      <c r="Z9">
        <v>2.0157419578376121</v>
      </c>
      <c r="AA9">
        <v>0</v>
      </c>
      <c r="AB9">
        <v>0</v>
      </c>
      <c r="AC9">
        <v>0</v>
      </c>
      <c r="AD9">
        <v>0</v>
      </c>
      <c r="AE9">
        <v>0</v>
      </c>
      <c r="AF9">
        <v>2.5092585681486117</v>
      </c>
      <c r="AG9">
        <v>12.743638503026506</v>
      </c>
      <c r="AH9">
        <v>0</v>
      </c>
      <c r="AI9">
        <v>0</v>
      </c>
      <c r="AJ9">
        <v>0</v>
      </c>
      <c r="AK9">
        <v>7.8207077817783341</v>
      </c>
      <c r="AL9">
        <v>0</v>
      </c>
      <c r="AM9">
        <v>4.9141794903986638</v>
      </c>
      <c r="AN9">
        <v>0.79241286192861615</v>
      </c>
      <c r="AO9">
        <v>0</v>
      </c>
      <c r="AP9">
        <v>0.31519617658108956</v>
      </c>
      <c r="AQ9">
        <v>0</v>
      </c>
      <c r="AR9">
        <v>9.5075555787935695</v>
      </c>
      <c r="AS9">
        <v>7.0335981193905237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23.947668010588629</v>
      </c>
      <c r="BB9">
        <f t="shared" si="0"/>
        <v>548.96304994607829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9.3717437172450122</v>
      </c>
      <c r="L10">
        <v>280.71449326517029</v>
      </c>
      <c r="M10">
        <v>27.85098549739871</v>
      </c>
      <c r="N10">
        <v>35.880468407646546</v>
      </c>
      <c r="O10">
        <v>0</v>
      </c>
      <c r="P10">
        <v>31.318925276766468</v>
      </c>
      <c r="Q10">
        <v>0</v>
      </c>
      <c r="R10">
        <v>12.832849484452037</v>
      </c>
      <c r="S10">
        <v>8.0038359365963441</v>
      </c>
      <c r="T10">
        <v>0</v>
      </c>
      <c r="U10">
        <v>21.467039052020681</v>
      </c>
      <c r="V10">
        <v>4.3827542785893741</v>
      </c>
      <c r="W10">
        <v>13.650366234719657</v>
      </c>
      <c r="X10">
        <v>29.659466675822536</v>
      </c>
      <c r="Y10">
        <v>0</v>
      </c>
      <c r="Z10">
        <v>2.0157419578376121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2.5092585681486117</v>
      </c>
      <c r="AG10">
        <v>12.743638503026506</v>
      </c>
      <c r="AH10">
        <v>0</v>
      </c>
      <c r="AI10">
        <v>0</v>
      </c>
      <c r="AJ10">
        <v>0</v>
      </c>
      <c r="AK10">
        <v>7.8207077817783341</v>
      </c>
      <c r="AL10">
        <v>0</v>
      </c>
      <c r="AM10">
        <v>4.9141794903986638</v>
      </c>
      <c r="AN10">
        <v>0.79241286192861615</v>
      </c>
      <c r="AO10">
        <v>0</v>
      </c>
      <c r="AP10">
        <v>0.31519617658108956</v>
      </c>
      <c r="AQ10">
        <v>0</v>
      </c>
      <c r="AR10">
        <v>9.5075555787935695</v>
      </c>
      <c r="AS10">
        <v>7.0335981193905237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21.85242206492817</v>
      </c>
      <c r="BB10">
        <f t="shared" si="0"/>
        <v>500.93279479938292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9.3717437172450122</v>
      </c>
      <c r="L11">
        <v>240.61476126606982</v>
      </c>
      <c r="M11">
        <v>27.85098549739871</v>
      </c>
      <c r="N11">
        <v>35.880468407646546</v>
      </c>
      <c r="O11">
        <v>0</v>
      </c>
      <c r="P11">
        <v>31.318925276766468</v>
      </c>
      <c r="Q11">
        <v>0</v>
      </c>
      <c r="R11">
        <v>12.832849484452037</v>
      </c>
      <c r="S11">
        <v>8.0038359365963441</v>
      </c>
      <c r="T11">
        <v>0</v>
      </c>
      <c r="U11">
        <v>21.467039052020681</v>
      </c>
      <c r="V11">
        <v>4.3827542785893741</v>
      </c>
      <c r="W11">
        <v>13.650366234719657</v>
      </c>
      <c r="X11">
        <v>29.189484492688599</v>
      </c>
      <c r="Y11">
        <v>0</v>
      </c>
      <c r="Z11">
        <v>2.0157419578376121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2.5092585681486117</v>
      </c>
      <c r="AG11">
        <v>12.743638503026506</v>
      </c>
      <c r="AH11">
        <v>0</v>
      </c>
      <c r="AI11">
        <v>0</v>
      </c>
      <c r="AJ11">
        <v>0</v>
      </c>
      <c r="AK11">
        <v>7.8207077817783341</v>
      </c>
      <c r="AL11">
        <v>0</v>
      </c>
      <c r="AM11">
        <v>4.9141794903986638</v>
      </c>
      <c r="AN11">
        <v>0.79241286192861615</v>
      </c>
      <c r="AO11">
        <v>0</v>
      </c>
      <c r="AP11">
        <v>3.9399562095595905E-2</v>
      </c>
      <c r="AQ11">
        <v>0</v>
      </c>
      <c r="AR11">
        <v>16.128889036944269</v>
      </c>
      <c r="AS11">
        <v>6.6198570912126904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20.404557077198142</v>
      </c>
      <c r="BB11">
        <f t="shared" si="0"/>
        <v>467.74274142036592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9.3717437172450122</v>
      </c>
      <c r="L12">
        <v>212.54381203197113</v>
      </c>
      <c r="M12">
        <v>27.85098549739871</v>
      </c>
      <c r="N12">
        <v>35.880468407646546</v>
      </c>
      <c r="O12">
        <v>0</v>
      </c>
      <c r="P12">
        <v>31.318925276766468</v>
      </c>
      <c r="Q12">
        <v>0</v>
      </c>
      <c r="R12">
        <v>12.832849484452037</v>
      </c>
      <c r="S12">
        <v>8.0038359365963441</v>
      </c>
      <c r="T12">
        <v>0</v>
      </c>
      <c r="U12">
        <v>21.467039052020681</v>
      </c>
      <c r="V12">
        <v>4.3827542785893741</v>
      </c>
      <c r="W12">
        <v>13.650366234719657</v>
      </c>
      <c r="X12">
        <v>29.189484492688599</v>
      </c>
      <c r="Y12">
        <v>0</v>
      </c>
      <c r="Z12">
        <v>2.0157419578376121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2.5092585681486117</v>
      </c>
      <c r="AG12">
        <v>12.743638503026506</v>
      </c>
      <c r="AH12">
        <v>0</v>
      </c>
      <c r="AI12">
        <v>0</v>
      </c>
      <c r="AJ12">
        <v>0</v>
      </c>
      <c r="AK12">
        <v>7.8207077817783341</v>
      </c>
      <c r="AL12">
        <v>0</v>
      </c>
      <c r="AM12">
        <v>4.9141794903986638</v>
      </c>
      <c r="AN12">
        <v>0.79241286192861615</v>
      </c>
      <c r="AO12">
        <v>0</v>
      </c>
      <c r="AP12">
        <v>3.9399562095595905E-2</v>
      </c>
      <c r="AQ12">
        <v>0</v>
      </c>
      <c r="AR12">
        <v>16.128889036944269</v>
      </c>
      <c r="AS12">
        <v>6.6198570912126904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19.231191399212825</v>
      </c>
      <c r="BB12">
        <f t="shared" si="0"/>
        <v>440.8451578642526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9.3717437172450122</v>
      </c>
      <c r="L13">
        <v>212.54381203197113</v>
      </c>
      <c r="M13">
        <v>27.85098549739871</v>
      </c>
      <c r="N13">
        <v>35.880468407646546</v>
      </c>
      <c r="O13">
        <v>0</v>
      </c>
      <c r="P13">
        <v>31.318925276766468</v>
      </c>
      <c r="Q13">
        <v>0</v>
      </c>
      <c r="R13">
        <v>12.832849484452037</v>
      </c>
      <c r="S13">
        <v>8.0038359365963441</v>
      </c>
      <c r="T13">
        <v>0</v>
      </c>
      <c r="U13">
        <v>21.467039052020681</v>
      </c>
      <c r="V13">
        <v>4.3827542785893741</v>
      </c>
      <c r="W13">
        <v>13.650366234719657</v>
      </c>
      <c r="X13">
        <v>38.956413525090596</v>
      </c>
      <c r="Y13">
        <v>0</v>
      </c>
      <c r="Z13">
        <v>2.0157419578376121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2.5092585681486117</v>
      </c>
      <c r="AG13">
        <v>12.743638503026506</v>
      </c>
      <c r="AH13">
        <v>0</v>
      </c>
      <c r="AI13">
        <v>0</v>
      </c>
      <c r="AJ13">
        <v>0</v>
      </c>
      <c r="AK13">
        <v>7.8207077817783341</v>
      </c>
      <c r="AL13">
        <v>0</v>
      </c>
      <c r="AM13">
        <v>4.9141794903986638</v>
      </c>
      <c r="AN13">
        <v>0.79241286192861615</v>
      </c>
      <c r="AO13">
        <v>0</v>
      </c>
      <c r="AP13">
        <v>3.9399562095595905E-2</v>
      </c>
      <c r="AQ13">
        <v>0</v>
      </c>
      <c r="AR13">
        <v>16.128889036944269</v>
      </c>
      <c r="AS13">
        <v>7.0335981193905237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19.656743407745065</v>
      </c>
      <c r="BB13">
        <f t="shared" si="0"/>
        <v>450.60027591630018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9.3717437172450122</v>
      </c>
      <c r="L14">
        <v>212.54381203197113</v>
      </c>
      <c r="M14">
        <v>27.85098549739871</v>
      </c>
      <c r="N14">
        <v>35.880468407646546</v>
      </c>
      <c r="O14">
        <v>0</v>
      </c>
      <c r="P14">
        <v>31.318925276766468</v>
      </c>
      <c r="Q14">
        <v>0</v>
      </c>
      <c r="R14">
        <v>12.832849484452037</v>
      </c>
      <c r="S14">
        <v>8.0038359365963441</v>
      </c>
      <c r="T14">
        <v>0</v>
      </c>
      <c r="U14">
        <v>21.467039052020681</v>
      </c>
      <c r="V14">
        <v>4.3827542785893741</v>
      </c>
      <c r="W14">
        <v>13.650366234719657</v>
      </c>
      <c r="X14">
        <v>38.956413525090596</v>
      </c>
      <c r="Y14">
        <v>0</v>
      </c>
      <c r="Z14">
        <v>2.0157419578376121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2.5092585681486117</v>
      </c>
      <c r="AG14">
        <v>12.743638503026506</v>
      </c>
      <c r="AH14">
        <v>0</v>
      </c>
      <c r="AI14">
        <v>0</v>
      </c>
      <c r="AJ14">
        <v>0</v>
      </c>
      <c r="AK14">
        <v>7.8207077817783341</v>
      </c>
      <c r="AL14">
        <v>0</v>
      </c>
      <c r="AM14">
        <v>4.9141794903986638</v>
      </c>
      <c r="AN14">
        <v>0.79241286192861615</v>
      </c>
      <c r="AO14">
        <v>0</v>
      </c>
      <c r="AP14">
        <v>3.9399562095595905E-2</v>
      </c>
      <c r="AQ14">
        <v>0</v>
      </c>
      <c r="AR14">
        <v>9.5075555787935695</v>
      </c>
      <c r="AS14">
        <v>7.0335981193905237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19.379971669194369</v>
      </c>
      <c r="BB14">
        <f t="shared" si="0"/>
        <v>444.25571419670018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9.7579524810251836</v>
      </c>
      <c r="L15">
        <v>212.53986630141324</v>
      </c>
      <c r="M15">
        <v>27.85098549739871</v>
      </c>
      <c r="N15">
        <v>35.880468407646546</v>
      </c>
      <c r="O15">
        <v>0</v>
      </c>
      <c r="P15">
        <v>31.318925276766468</v>
      </c>
      <c r="Q15">
        <v>0</v>
      </c>
      <c r="R15">
        <v>12.832849484452037</v>
      </c>
      <c r="S15">
        <v>8.0038359365963441</v>
      </c>
      <c r="T15">
        <v>0</v>
      </c>
      <c r="U15">
        <v>21.467039052020681</v>
      </c>
      <c r="V15">
        <v>4.3827542785893741</v>
      </c>
      <c r="W15">
        <v>13.650366234719657</v>
      </c>
      <c r="X15">
        <v>38.956413525090596</v>
      </c>
      <c r="Y15">
        <v>0</v>
      </c>
      <c r="Z15">
        <v>2.0157419578376121</v>
      </c>
      <c r="AA15">
        <v>0</v>
      </c>
      <c r="AB15">
        <v>0</v>
      </c>
      <c r="AC15">
        <v>0</v>
      </c>
      <c r="AD15">
        <v>0</v>
      </c>
      <c r="AE15">
        <v>5.111335629931121</v>
      </c>
      <c r="AF15">
        <v>2.7540641903569192</v>
      </c>
      <c r="AG15">
        <v>12.743638503026506</v>
      </c>
      <c r="AH15">
        <v>0</v>
      </c>
      <c r="AI15">
        <v>0</v>
      </c>
      <c r="AJ15">
        <v>0</v>
      </c>
      <c r="AK15">
        <v>7.8207077817783341</v>
      </c>
      <c r="AL15">
        <v>0</v>
      </c>
      <c r="AM15">
        <v>4.9141794903986638</v>
      </c>
      <c r="AN15">
        <v>0.79241286192861615</v>
      </c>
      <c r="AO15">
        <v>0</v>
      </c>
      <c r="AP15">
        <v>3.9399562095595905E-2</v>
      </c>
      <c r="AQ15">
        <v>0</v>
      </c>
      <c r="AR15">
        <v>9.5075555787935695</v>
      </c>
      <c r="AS15">
        <v>7.0335981193905237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19.619836968322495</v>
      </c>
      <c r="BB15">
        <f t="shared" si="0"/>
        <v>449.75425318293378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9.3718207858733926</v>
      </c>
      <c r="L16">
        <v>212.53986630141324</v>
      </c>
      <c r="M16">
        <v>27.85098549739871</v>
      </c>
      <c r="N16">
        <v>35.880468407646546</v>
      </c>
      <c r="O16">
        <v>0</v>
      </c>
      <c r="P16">
        <v>31.318925276766468</v>
      </c>
      <c r="Q16">
        <v>0</v>
      </c>
      <c r="R16">
        <v>12.832849484452037</v>
      </c>
      <c r="S16">
        <v>8.0038359365963441</v>
      </c>
      <c r="T16">
        <v>0</v>
      </c>
      <c r="U16">
        <v>21.467039052020681</v>
      </c>
      <c r="V16">
        <v>4.3827542785893741</v>
      </c>
      <c r="W16">
        <v>13.650366234719657</v>
      </c>
      <c r="X16">
        <v>38.956413525090596</v>
      </c>
      <c r="Y16">
        <v>0</v>
      </c>
      <c r="Z16">
        <v>2.0157419578376121</v>
      </c>
      <c r="AA16">
        <v>0</v>
      </c>
      <c r="AB16">
        <v>0</v>
      </c>
      <c r="AC16">
        <v>0</v>
      </c>
      <c r="AD16">
        <v>0</v>
      </c>
      <c r="AE16">
        <v>5.111335629931121</v>
      </c>
      <c r="AF16">
        <v>2.7540641903569192</v>
      </c>
      <c r="AG16">
        <v>12.743638503026506</v>
      </c>
      <c r="AH16">
        <v>0</v>
      </c>
      <c r="AI16">
        <v>0</v>
      </c>
      <c r="AJ16">
        <v>0</v>
      </c>
      <c r="AK16">
        <v>7.8207077817783341</v>
      </c>
      <c r="AL16">
        <v>0</v>
      </c>
      <c r="AM16">
        <v>4.9141794903986638</v>
      </c>
      <c r="AN16">
        <v>0.79241286192861615</v>
      </c>
      <c r="AO16">
        <v>0</v>
      </c>
      <c r="AP16">
        <v>3.9399562095595905E-2</v>
      </c>
      <c r="AQ16">
        <v>0</v>
      </c>
      <c r="AR16">
        <v>9.5075555787935695</v>
      </c>
      <c r="AS16">
        <v>7.0335981193905237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19.603696663465151</v>
      </c>
      <c r="BB16">
        <f t="shared" si="0"/>
        <v>449.38426179263934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9.3718133166381428</v>
      </c>
      <c r="L17">
        <v>212.53986630141324</v>
      </c>
      <c r="M17">
        <v>27.85098549739871</v>
      </c>
      <c r="N17">
        <v>35.880468407646546</v>
      </c>
      <c r="O17">
        <v>0</v>
      </c>
      <c r="P17">
        <v>31.318925276766468</v>
      </c>
      <c r="Q17">
        <v>0</v>
      </c>
      <c r="R17">
        <v>12.832849484452037</v>
      </c>
      <c r="S17">
        <v>8.0038359365963441</v>
      </c>
      <c r="T17">
        <v>0</v>
      </c>
      <c r="U17">
        <v>21.467039052020681</v>
      </c>
      <c r="V17">
        <v>4.3827542785893741</v>
      </c>
      <c r="W17">
        <v>13.650366234719657</v>
      </c>
      <c r="X17">
        <v>38.956413525090596</v>
      </c>
      <c r="Y17">
        <v>0</v>
      </c>
      <c r="Z17">
        <v>2.0157419578376121</v>
      </c>
      <c r="AA17">
        <v>0</v>
      </c>
      <c r="AB17">
        <v>0</v>
      </c>
      <c r="AC17">
        <v>0</v>
      </c>
      <c r="AD17">
        <v>0</v>
      </c>
      <c r="AE17">
        <v>5.111335629931121</v>
      </c>
      <c r="AF17">
        <v>2.7540641903569192</v>
      </c>
      <c r="AG17">
        <v>12.743638503026506</v>
      </c>
      <c r="AH17">
        <v>0</v>
      </c>
      <c r="AI17">
        <v>0</v>
      </c>
      <c r="AJ17">
        <v>0</v>
      </c>
      <c r="AK17">
        <v>7.8207077817783341</v>
      </c>
      <c r="AL17">
        <v>0</v>
      </c>
      <c r="AM17">
        <v>4.9141794903986638</v>
      </c>
      <c r="AN17">
        <v>0.79241286192861615</v>
      </c>
      <c r="AO17">
        <v>0</v>
      </c>
      <c r="AP17">
        <v>3.9399562095595905E-2</v>
      </c>
      <c r="AQ17">
        <v>0</v>
      </c>
      <c r="AR17">
        <v>11.884444553537882</v>
      </c>
      <c r="AS17">
        <v>7.0335981193905237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19.703050310395426</v>
      </c>
      <c r="BB17">
        <f t="shared" si="0"/>
        <v>451.6617896512181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9.371841297246684</v>
      </c>
      <c r="L18">
        <v>212.53986630141324</v>
      </c>
      <c r="M18">
        <v>27.85098549739871</v>
      </c>
      <c r="N18">
        <v>35.880468407646546</v>
      </c>
      <c r="O18">
        <v>0</v>
      </c>
      <c r="P18">
        <v>31.318925276766468</v>
      </c>
      <c r="Q18">
        <v>0</v>
      </c>
      <c r="R18">
        <v>12.832849484452037</v>
      </c>
      <c r="S18">
        <v>8.0038359365963441</v>
      </c>
      <c r="T18">
        <v>0</v>
      </c>
      <c r="U18">
        <v>21.467039052020681</v>
      </c>
      <c r="V18">
        <v>4.3827542785893741</v>
      </c>
      <c r="W18">
        <v>13.650366234719657</v>
      </c>
      <c r="X18">
        <v>38.956413525090596</v>
      </c>
      <c r="Y18">
        <v>0</v>
      </c>
      <c r="Z18">
        <v>2.0157419578376121</v>
      </c>
      <c r="AA18">
        <v>0</v>
      </c>
      <c r="AB18">
        <v>0</v>
      </c>
      <c r="AC18">
        <v>0</v>
      </c>
      <c r="AD18">
        <v>0</v>
      </c>
      <c r="AE18">
        <v>5.111335629931121</v>
      </c>
      <c r="AF18">
        <v>2.7540641903569192</v>
      </c>
      <c r="AG18">
        <v>12.743638503026506</v>
      </c>
      <c r="AH18">
        <v>0</v>
      </c>
      <c r="AI18">
        <v>0</v>
      </c>
      <c r="AJ18">
        <v>0</v>
      </c>
      <c r="AK18">
        <v>7.8207077817783341</v>
      </c>
      <c r="AL18">
        <v>0</v>
      </c>
      <c r="AM18">
        <v>4.9141794903986638</v>
      </c>
      <c r="AN18">
        <v>0.79241286192861615</v>
      </c>
      <c r="AO18">
        <v>0</v>
      </c>
      <c r="AP18">
        <v>3.9399562095595905E-2</v>
      </c>
      <c r="AQ18">
        <v>0</v>
      </c>
      <c r="AR18">
        <v>11.884444553537882</v>
      </c>
      <c r="AS18">
        <v>7.0335981193905237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19.703051479984858</v>
      </c>
      <c r="BB18">
        <f t="shared" si="0"/>
        <v>451.66181646223725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9.3717437172450122</v>
      </c>
      <c r="L19">
        <v>212.53986630141324</v>
      </c>
      <c r="M19">
        <v>27.85098549739871</v>
      </c>
      <c r="N19">
        <v>35.880468407646546</v>
      </c>
      <c r="O19">
        <v>0</v>
      </c>
      <c r="P19">
        <v>31.318925276766468</v>
      </c>
      <c r="Q19">
        <v>0</v>
      </c>
      <c r="R19">
        <v>12.832849484452037</v>
      </c>
      <c r="S19">
        <v>8.0038359365963441</v>
      </c>
      <c r="T19">
        <v>0</v>
      </c>
      <c r="U19">
        <v>21.467039052020681</v>
      </c>
      <c r="V19">
        <v>4.3827542785893741</v>
      </c>
      <c r="W19">
        <v>12.115192033337687</v>
      </c>
      <c r="X19">
        <v>38.956413525090596</v>
      </c>
      <c r="Y19">
        <v>0</v>
      </c>
      <c r="Z19">
        <v>2.0157419578376121</v>
      </c>
      <c r="AA19">
        <v>0</v>
      </c>
      <c r="AB19">
        <v>0</v>
      </c>
      <c r="AC19">
        <v>0</v>
      </c>
      <c r="AD19">
        <v>0</v>
      </c>
      <c r="AE19">
        <v>5.111335629931121</v>
      </c>
      <c r="AF19">
        <v>2.7540641903569192</v>
      </c>
      <c r="AG19">
        <v>12.743638503026506</v>
      </c>
      <c r="AH19">
        <v>0</v>
      </c>
      <c r="AI19">
        <v>0</v>
      </c>
      <c r="AJ19">
        <v>0</v>
      </c>
      <c r="AK19">
        <v>7.8207077817783341</v>
      </c>
      <c r="AL19">
        <v>0</v>
      </c>
      <c r="AM19">
        <v>4.9141794903986638</v>
      </c>
      <c r="AN19">
        <v>0.79241286192861615</v>
      </c>
      <c r="AO19">
        <v>0</v>
      </c>
      <c r="AP19">
        <v>3.9399562095595905E-2</v>
      </c>
      <c r="AQ19">
        <v>0</v>
      </c>
      <c r="AR19">
        <v>11.884444553537882</v>
      </c>
      <c r="AS19">
        <v>7.0335981193905237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19.638877119523023</v>
      </c>
      <c r="BB19">
        <f t="shared" si="0"/>
        <v>450.19071904131539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9.3717437172450122</v>
      </c>
      <c r="L20">
        <v>230.58489688570339</v>
      </c>
      <c r="M20">
        <v>27.85098549739871</v>
      </c>
      <c r="N20">
        <v>35.880468407646546</v>
      </c>
      <c r="O20">
        <v>0</v>
      </c>
      <c r="P20">
        <v>31.318925276766468</v>
      </c>
      <c r="Q20">
        <v>0</v>
      </c>
      <c r="R20">
        <v>12.832849484452037</v>
      </c>
      <c r="S20">
        <v>8.0038359365963441</v>
      </c>
      <c r="T20">
        <v>0</v>
      </c>
      <c r="U20">
        <v>21.467039052020681</v>
      </c>
      <c r="V20">
        <v>4.3827542785893741</v>
      </c>
      <c r="W20">
        <v>12.115192033337687</v>
      </c>
      <c r="X20">
        <v>38.956413525090596</v>
      </c>
      <c r="Y20">
        <v>0</v>
      </c>
      <c r="Z20">
        <v>2.0157419578376121</v>
      </c>
      <c r="AA20">
        <v>0</v>
      </c>
      <c r="AB20">
        <v>0</v>
      </c>
      <c r="AC20">
        <v>0</v>
      </c>
      <c r="AD20">
        <v>0</v>
      </c>
      <c r="AE20">
        <v>5.111335629931121</v>
      </c>
      <c r="AF20">
        <v>2.7540641903569192</v>
      </c>
      <c r="AG20">
        <v>12.743638503026506</v>
      </c>
      <c r="AH20">
        <v>0</v>
      </c>
      <c r="AI20">
        <v>0</v>
      </c>
      <c r="AJ20">
        <v>0</v>
      </c>
      <c r="AK20">
        <v>7.8207077817783341</v>
      </c>
      <c r="AL20">
        <v>0</v>
      </c>
      <c r="AM20">
        <v>4.9141794903986638</v>
      </c>
      <c r="AN20">
        <v>0.79241286192861615</v>
      </c>
      <c r="AO20">
        <v>0</v>
      </c>
      <c r="AP20">
        <v>3.9399562095595905E-2</v>
      </c>
      <c r="AQ20">
        <v>0</v>
      </c>
      <c r="AR20">
        <v>11.884444553537882</v>
      </c>
      <c r="AS20">
        <v>7.0335981193905237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20.393159397946341</v>
      </c>
      <c r="BB20">
        <f t="shared" si="0"/>
        <v>467.48146734718216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9.3717437172450122</v>
      </c>
      <c r="L21">
        <v>280.71033414869481</v>
      </c>
      <c r="M21">
        <v>27.85098549739871</v>
      </c>
      <c r="N21">
        <v>35.880468407646546</v>
      </c>
      <c r="O21">
        <v>0</v>
      </c>
      <c r="P21">
        <v>31.318925276766468</v>
      </c>
      <c r="Q21">
        <v>0</v>
      </c>
      <c r="R21">
        <v>12.832849484452037</v>
      </c>
      <c r="S21">
        <v>8.0038359365963441</v>
      </c>
      <c r="T21">
        <v>0</v>
      </c>
      <c r="U21">
        <v>21.467039052020681</v>
      </c>
      <c r="V21">
        <v>4.3827542785893741</v>
      </c>
      <c r="W21">
        <v>12.115192033337687</v>
      </c>
      <c r="X21">
        <v>38.956413525090596</v>
      </c>
      <c r="Y21">
        <v>0</v>
      </c>
      <c r="Z21">
        <v>2.0157419578376121</v>
      </c>
      <c r="AA21">
        <v>0</v>
      </c>
      <c r="AB21">
        <v>0</v>
      </c>
      <c r="AC21">
        <v>0</v>
      </c>
      <c r="AD21">
        <v>0</v>
      </c>
      <c r="AE21">
        <v>5.111335629931121</v>
      </c>
      <c r="AF21">
        <v>2.7540641903569192</v>
      </c>
      <c r="AG21">
        <v>12.743638503026506</v>
      </c>
      <c r="AH21">
        <v>0</v>
      </c>
      <c r="AI21">
        <v>0</v>
      </c>
      <c r="AJ21">
        <v>0</v>
      </c>
      <c r="AK21">
        <v>7.8207077817783341</v>
      </c>
      <c r="AL21">
        <v>0</v>
      </c>
      <c r="AM21">
        <v>4.9141794903986638</v>
      </c>
      <c r="AN21">
        <v>0.79241286192861615</v>
      </c>
      <c r="AO21">
        <v>0</v>
      </c>
      <c r="AP21">
        <v>3.9399562095595905E-2</v>
      </c>
      <c r="AQ21">
        <v>0</v>
      </c>
      <c r="AR21">
        <v>11.884444553537882</v>
      </c>
      <c r="AS21">
        <v>7.0335981193905237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22.488402675539398</v>
      </c>
      <c r="BB21">
        <f t="shared" si="0"/>
        <v>515.51166133258039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9.3717437172450122</v>
      </c>
      <c r="L22">
        <v>330.83571742188263</v>
      </c>
      <c r="M22">
        <v>27.85098549739871</v>
      </c>
      <c r="N22">
        <v>35.880468407646546</v>
      </c>
      <c r="O22">
        <v>0</v>
      </c>
      <c r="P22">
        <v>31.318925276766468</v>
      </c>
      <c r="Q22">
        <v>0</v>
      </c>
      <c r="R22">
        <v>12.832849484452037</v>
      </c>
      <c r="S22">
        <v>8.0038359365963441</v>
      </c>
      <c r="T22">
        <v>0</v>
      </c>
      <c r="U22">
        <v>21.467039052020681</v>
      </c>
      <c r="V22">
        <v>4.3827542785893741</v>
      </c>
      <c r="W22">
        <v>12.115192033337687</v>
      </c>
      <c r="X22">
        <v>38.956413525090596</v>
      </c>
      <c r="Y22">
        <v>0</v>
      </c>
      <c r="Z22">
        <v>2.0157419578376121</v>
      </c>
      <c r="AA22">
        <v>0</v>
      </c>
      <c r="AB22">
        <v>0</v>
      </c>
      <c r="AC22">
        <v>0</v>
      </c>
      <c r="AD22">
        <v>0</v>
      </c>
      <c r="AE22">
        <v>5.111335629931121</v>
      </c>
      <c r="AF22">
        <v>2.7540641903569192</v>
      </c>
      <c r="AG22">
        <v>12.743638503026506</v>
      </c>
      <c r="AH22">
        <v>0</v>
      </c>
      <c r="AI22">
        <v>0</v>
      </c>
      <c r="AJ22">
        <v>0</v>
      </c>
      <c r="AK22">
        <v>7.8207077817783341</v>
      </c>
      <c r="AL22">
        <v>0</v>
      </c>
      <c r="AM22">
        <v>4.9141794903986638</v>
      </c>
      <c r="AN22">
        <v>0.79241286192861615</v>
      </c>
      <c r="AO22">
        <v>0</v>
      </c>
      <c r="AP22">
        <v>0</v>
      </c>
      <c r="AQ22">
        <v>0</v>
      </c>
      <c r="AR22">
        <v>11.884444553537882</v>
      </c>
      <c r="AS22">
        <v>7.0335981193905237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24.581996794663031</v>
      </c>
      <c r="BB22">
        <f t="shared" si="0"/>
        <v>563.50405092454889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9.3717437172450122</v>
      </c>
      <c r="L23">
        <v>387.3170626733575</v>
      </c>
      <c r="M23">
        <v>27.85098549739871</v>
      </c>
      <c r="N23">
        <v>35.880468407646546</v>
      </c>
      <c r="O23">
        <v>0</v>
      </c>
      <c r="P23">
        <v>31.318925276766468</v>
      </c>
      <c r="Q23">
        <v>0</v>
      </c>
      <c r="R23">
        <v>12.832849484452037</v>
      </c>
      <c r="S23">
        <v>8.0038359365963441</v>
      </c>
      <c r="T23">
        <v>0</v>
      </c>
      <c r="U23">
        <v>21.467039052020681</v>
      </c>
      <c r="V23">
        <v>4.3827542785893741</v>
      </c>
      <c r="W23">
        <v>12.002314735105186</v>
      </c>
      <c r="X23">
        <v>38.956413525090596</v>
      </c>
      <c r="Y23">
        <v>0</v>
      </c>
      <c r="Z23">
        <v>2.0157419578376121</v>
      </c>
      <c r="AA23">
        <v>4.3211396806512203</v>
      </c>
      <c r="AB23">
        <v>1.0382133422041329</v>
      </c>
      <c r="AC23">
        <v>3.012927424337299</v>
      </c>
      <c r="AD23">
        <v>0</v>
      </c>
      <c r="AE23">
        <v>5.111335629931121</v>
      </c>
      <c r="AF23">
        <v>2.7540641903569192</v>
      </c>
      <c r="AG23">
        <v>12.743638503026506</v>
      </c>
      <c r="AH23">
        <v>0</v>
      </c>
      <c r="AI23">
        <v>0</v>
      </c>
      <c r="AJ23">
        <v>0</v>
      </c>
      <c r="AK23">
        <v>7.8207077817783341</v>
      </c>
      <c r="AL23">
        <v>0</v>
      </c>
      <c r="AM23">
        <v>4.9141794903986638</v>
      </c>
      <c r="AN23">
        <v>0.79241286192861615</v>
      </c>
      <c r="AO23">
        <v>0</v>
      </c>
      <c r="AP23">
        <v>0</v>
      </c>
      <c r="AQ23">
        <v>0</v>
      </c>
      <c r="AR23">
        <v>16.128889036944269</v>
      </c>
      <c r="AS23">
        <v>10.053908041327489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27.591826811944586</v>
      </c>
      <c r="BB23">
        <f t="shared" si="0"/>
        <v>632.49972371304602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9.3717437172450122</v>
      </c>
      <c r="L24">
        <v>387.3170626733575</v>
      </c>
      <c r="M24">
        <v>27.85098549739871</v>
      </c>
      <c r="N24">
        <v>35.880468407646546</v>
      </c>
      <c r="O24">
        <v>0</v>
      </c>
      <c r="P24">
        <v>31.318925276766468</v>
      </c>
      <c r="Q24">
        <v>0</v>
      </c>
      <c r="R24">
        <v>12.832849484452037</v>
      </c>
      <c r="S24">
        <v>8.0038359365963441</v>
      </c>
      <c r="T24">
        <v>0</v>
      </c>
      <c r="U24">
        <v>21.467039052020681</v>
      </c>
      <c r="V24">
        <v>4.3827542785893741</v>
      </c>
      <c r="W24">
        <v>12.002314735105186</v>
      </c>
      <c r="X24">
        <v>38.956413525090596</v>
      </c>
      <c r="Y24">
        <v>0</v>
      </c>
      <c r="Z24">
        <v>2.0157419578376121</v>
      </c>
      <c r="AA24">
        <v>4.3211396806512203</v>
      </c>
      <c r="AB24">
        <v>4.0697954790231687</v>
      </c>
      <c r="AC24">
        <v>3.012927424337299</v>
      </c>
      <c r="AD24">
        <v>0</v>
      </c>
      <c r="AE24">
        <v>5.111335629931121</v>
      </c>
      <c r="AF24">
        <v>2.7540641903569192</v>
      </c>
      <c r="AG24">
        <v>12.743638503026506</v>
      </c>
      <c r="AH24">
        <v>3.7092845658526405</v>
      </c>
      <c r="AI24">
        <v>0</v>
      </c>
      <c r="AJ24">
        <v>0</v>
      </c>
      <c r="AK24">
        <v>7.8207077817783341</v>
      </c>
      <c r="AL24">
        <v>0</v>
      </c>
      <c r="AM24">
        <v>4.9141794903986638</v>
      </c>
      <c r="AN24">
        <v>0.79241286192861615</v>
      </c>
      <c r="AO24">
        <v>0</v>
      </c>
      <c r="AP24">
        <v>0</v>
      </c>
      <c r="AQ24">
        <v>3.7787820292214569</v>
      </c>
      <c r="AR24">
        <v>16.128889036944269</v>
      </c>
      <c r="AS24">
        <v>10.053908041327489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28.031548128937715</v>
      </c>
      <c r="BB24">
        <f t="shared" si="0"/>
        <v>642.57965112794591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9.3717437172450122</v>
      </c>
      <c r="L25">
        <v>387.3170626733575</v>
      </c>
      <c r="M25">
        <v>27.85098549739871</v>
      </c>
      <c r="N25">
        <v>35.880468407646546</v>
      </c>
      <c r="O25">
        <v>0</v>
      </c>
      <c r="P25">
        <v>31.318925276766468</v>
      </c>
      <c r="Q25">
        <v>0</v>
      </c>
      <c r="R25">
        <v>12.832849484452037</v>
      </c>
      <c r="S25">
        <v>8.0038359365963441</v>
      </c>
      <c r="T25">
        <v>0</v>
      </c>
      <c r="U25">
        <v>21.467039052020681</v>
      </c>
      <c r="V25">
        <v>4.3827542785893741</v>
      </c>
      <c r="W25">
        <v>10.08029716523499</v>
      </c>
      <c r="X25">
        <v>29.189484492688599</v>
      </c>
      <c r="Y25">
        <v>0</v>
      </c>
      <c r="Z25">
        <v>2.0157419578376121</v>
      </c>
      <c r="AA25">
        <v>4.3211396806512203</v>
      </c>
      <c r="AB25">
        <v>4.0697954790231687</v>
      </c>
      <c r="AC25">
        <v>3.012927424337299</v>
      </c>
      <c r="AD25">
        <v>0</v>
      </c>
      <c r="AE25">
        <v>10.257811561886871</v>
      </c>
      <c r="AF25">
        <v>2.7540641903569192</v>
      </c>
      <c r="AG25">
        <v>12.743638503026506</v>
      </c>
      <c r="AH25">
        <v>6.4765286020663746</v>
      </c>
      <c r="AI25">
        <v>0</v>
      </c>
      <c r="AJ25">
        <v>0</v>
      </c>
      <c r="AK25">
        <v>7.8207077817783341</v>
      </c>
      <c r="AL25">
        <v>0</v>
      </c>
      <c r="AM25">
        <v>4.9141794903986638</v>
      </c>
      <c r="AN25">
        <v>0.79241286192861615</v>
      </c>
      <c r="AO25">
        <v>0</v>
      </c>
      <c r="AP25">
        <v>0</v>
      </c>
      <c r="AQ25">
        <v>7.5575637480692954</v>
      </c>
      <c r="AR25">
        <v>16.128889036944269</v>
      </c>
      <c r="AS25">
        <v>10.053908041327489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28.031696731480064</v>
      </c>
      <c r="BB25">
        <f t="shared" si="0"/>
        <v>642.58305761014878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9.3717437172450122</v>
      </c>
      <c r="L26">
        <v>387.3170626733575</v>
      </c>
      <c r="M26">
        <v>27.85098549739871</v>
      </c>
      <c r="N26">
        <v>35.880468407646546</v>
      </c>
      <c r="O26">
        <v>0</v>
      </c>
      <c r="P26">
        <v>31.318925276766468</v>
      </c>
      <c r="Q26">
        <v>0</v>
      </c>
      <c r="R26">
        <v>12.832849484452037</v>
      </c>
      <c r="S26">
        <v>8.0038359365963441</v>
      </c>
      <c r="T26">
        <v>0</v>
      </c>
      <c r="U26">
        <v>21.467039052020681</v>
      </c>
      <c r="V26">
        <v>4.3827542785893741</v>
      </c>
      <c r="W26">
        <v>10.08029716523499</v>
      </c>
      <c r="X26">
        <v>29.189484492688599</v>
      </c>
      <c r="Y26">
        <v>0</v>
      </c>
      <c r="Z26">
        <v>2.0157419578376121</v>
      </c>
      <c r="AA26">
        <v>8.6422793613024407</v>
      </c>
      <c r="AB26">
        <v>4.0697954790231687</v>
      </c>
      <c r="AC26">
        <v>3.012927424337299</v>
      </c>
      <c r="AD26">
        <v>0</v>
      </c>
      <c r="AE26">
        <v>10.257811561886871</v>
      </c>
      <c r="AF26">
        <v>2.7540641903569192</v>
      </c>
      <c r="AG26">
        <v>12.743638503026506</v>
      </c>
      <c r="AH26">
        <v>13.276883116781464</v>
      </c>
      <c r="AI26">
        <v>0</v>
      </c>
      <c r="AJ26">
        <v>0</v>
      </c>
      <c r="AK26">
        <v>7.8207077817783341</v>
      </c>
      <c r="AL26">
        <v>0</v>
      </c>
      <c r="AM26">
        <v>4.9141794903986638</v>
      </c>
      <c r="AN26">
        <v>0.79241286192861615</v>
      </c>
      <c r="AO26">
        <v>0</v>
      </c>
      <c r="AP26">
        <v>0</v>
      </c>
      <c r="AQ26">
        <v>11.336345777290751</v>
      </c>
      <c r="AR26">
        <v>9.5075555787935695</v>
      </c>
      <c r="AS26">
        <v>10.053908041327489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28.377756539117122</v>
      </c>
      <c r="BB26">
        <f t="shared" si="0"/>
        <v>650.51594056894885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9.3717437172450122</v>
      </c>
      <c r="L27">
        <v>387.3170626733575</v>
      </c>
      <c r="M27">
        <v>27.85098549739871</v>
      </c>
      <c r="N27">
        <v>35.880468407646546</v>
      </c>
      <c r="O27">
        <v>0</v>
      </c>
      <c r="P27">
        <v>31.318925276766468</v>
      </c>
      <c r="Q27">
        <v>0</v>
      </c>
      <c r="R27">
        <v>12.832849484452037</v>
      </c>
      <c r="S27">
        <v>8.0038359365963441</v>
      </c>
      <c r="T27">
        <v>0</v>
      </c>
      <c r="U27">
        <v>21.467039052020681</v>
      </c>
      <c r="V27">
        <v>4.3827542785893741</v>
      </c>
      <c r="W27">
        <v>10.08029716523499</v>
      </c>
      <c r="X27">
        <v>31.756997498232572</v>
      </c>
      <c r="Y27">
        <v>0</v>
      </c>
      <c r="Z27">
        <v>2.0157419578376121</v>
      </c>
      <c r="AA27">
        <v>8.6422793613024407</v>
      </c>
      <c r="AB27">
        <v>8.1811199029430188</v>
      </c>
      <c r="AC27">
        <v>3.012927424337299</v>
      </c>
      <c r="AD27">
        <v>0</v>
      </c>
      <c r="AE27">
        <v>10.257811561886871</v>
      </c>
      <c r="AF27">
        <v>2.7540641903569192</v>
      </c>
      <c r="AG27">
        <v>12.743638503026506</v>
      </c>
      <c r="AH27">
        <v>20.607135919432267</v>
      </c>
      <c r="AI27">
        <v>1.1889529223544144</v>
      </c>
      <c r="AJ27">
        <v>0</v>
      </c>
      <c r="AK27">
        <v>7.8207077817783341</v>
      </c>
      <c r="AL27">
        <v>0</v>
      </c>
      <c r="AM27">
        <v>4.9141794903986638</v>
      </c>
      <c r="AN27">
        <v>0.79241286192861615</v>
      </c>
      <c r="AO27">
        <v>0</v>
      </c>
      <c r="AP27">
        <v>0</v>
      </c>
      <c r="AQ27">
        <v>11.336345777290751</v>
      </c>
      <c r="AR27">
        <v>9.5075555787935695</v>
      </c>
      <c r="AS27">
        <v>10.053908041327489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29.013034742973936</v>
      </c>
      <c r="BB27">
        <f t="shared" si="0"/>
        <v>665.07870551956103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9.3717437172450122</v>
      </c>
      <c r="L28">
        <v>387.3170626733575</v>
      </c>
      <c r="M28">
        <v>27.85098549739871</v>
      </c>
      <c r="N28">
        <v>35.880468407646546</v>
      </c>
      <c r="O28">
        <v>0</v>
      </c>
      <c r="P28">
        <v>31.318925276766468</v>
      </c>
      <c r="Q28">
        <v>0</v>
      </c>
      <c r="R28">
        <v>12.832849484452037</v>
      </c>
      <c r="S28">
        <v>8.0038359365963441</v>
      </c>
      <c r="T28">
        <v>0</v>
      </c>
      <c r="U28">
        <v>21.467039052020681</v>
      </c>
      <c r="V28">
        <v>4.3827542785893741</v>
      </c>
      <c r="W28">
        <v>10.08029716523499</v>
      </c>
      <c r="X28">
        <v>29.189484492688599</v>
      </c>
      <c r="Y28">
        <v>0</v>
      </c>
      <c r="Z28">
        <v>4.031484235858902</v>
      </c>
      <c r="AA28">
        <v>8.6422793613024407</v>
      </c>
      <c r="AB28">
        <v>8.1811199029430188</v>
      </c>
      <c r="AC28">
        <v>6.025854222917971</v>
      </c>
      <c r="AD28">
        <v>2.8360244207889784</v>
      </c>
      <c r="AE28">
        <v>10.257811561886871</v>
      </c>
      <c r="AF28">
        <v>2.7540641903569192</v>
      </c>
      <c r="AG28">
        <v>12.743638503026506</v>
      </c>
      <c r="AH28">
        <v>29.085500372573573</v>
      </c>
      <c r="AI28">
        <v>5.1521287044458361</v>
      </c>
      <c r="AJ28">
        <v>0</v>
      </c>
      <c r="AK28">
        <v>7.8207077817783341</v>
      </c>
      <c r="AL28">
        <v>0</v>
      </c>
      <c r="AM28">
        <v>4.9141794903986638</v>
      </c>
      <c r="AN28">
        <v>0.79241286192861615</v>
      </c>
      <c r="AO28">
        <v>0</v>
      </c>
      <c r="AP28">
        <v>0</v>
      </c>
      <c r="AQ28">
        <v>11.336345777290751</v>
      </c>
      <c r="AR28">
        <v>9.5075555787935695</v>
      </c>
      <c r="AS28">
        <v>6.8267274452097677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29.619617120448137</v>
      </c>
      <c r="BB28">
        <f t="shared" si="0"/>
        <v>678.98366327304893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9.3717437172450122</v>
      </c>
      <c r="L29">
        <v>387.3170626733575</v>
      </c>
      <c r="M29">
        <v>27.85098549739871</v>
      </c>
      <c r="N29">
        <v>35.880468407646546</v>
      </c>
      <c r="O29">
        <v>0</v>
      </c>
      <c r="P29">
        <v>31.318925276766468</v>
      </c>
      <c r="Q29">
        <v>0</v>
      </c>
      <c r="R29">
        <v>12.832849484452037</v>
      </c>
      <c r="S29">
        <v>8.0038359365963441</v>
      </c>
      <c r="T29">
        <v>0</v>
      </c>
      <c r="U29">
        <v>21.467039052020681</v>
      </c>
      <c r="V29">
        <v>4.3827542785893741</v>
      </c>
      <c r="W29">
        <v>10.08029716523499</v>
      </c>
      <c r="X29">
        <v>29.189484492688599</v>
      </c>
      <c r="Y29">
        <v>0</v>
      </c>
      <c r="Z29">
        <v>6.0472261936965133</v>
      </c>
      <c r="AA29">
        <v>8.6422793613024407</v>
      </c>
      <c r="AB29">
        <v>12.309055281778335</v>
      </c>
      <c r="AC29">
        <v>9.0478998599457316</v>
      </c>
      <c r="AD29">
        <v>5.6720488415779569</v>
      </c>
      <c r="AE29">
        <v>15.38671718639115</v>
      </c>
      <c r="AF29">
        <v>5.202121352953454</v>
      </c>
      <c r="AG29">
        <v>12.743638503026506</v>
      </c>
      <c r="AH29">
        <v>36.356875308912542</v>
      </c>
      <c r="AI29">
        <v>5.1521287044458361</v>
      </c>
      <c r="AJ29">
        <v>0</v>
      </c>
      <c r="AK29">
        <v>7.8207077817783341</v>
      </c>
      <c r="AL29">
        <v>0</v>
      </c>
      <c r="AM29">
        <v>4.9141794903986638</v>
      </c>
      <c r="AN29">
        <v>0.79241286192861615</v>
      </c>
      <c r="AO29">
        <v>0</v>
      </c>
      <c r="AP29">
        <v>0</v>
      </c>
      <c r="AQ29">
        <v>11.336345777290751</v>
      </c>
      <c r="AR29">
        <v>9.5075555787935695</v>
      </c>
      <c r="AS29">
        <v>6.8267274452097677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30.741950678377588</v>
      </c>
      <c r="BB29">
        <f t="shared" si="0"/>
        <v>704.71141483304882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9.3717437172450122</v>
      </c>
      <c r="L30">
        <v>387.3170626733575</v>
      </c>
      <c r="M30">
        <v>27.85098549739871</v>
      </c>
      <c r="N30">
        <v>35.880468407646546</v>
      </c>
      <c r="O30">
        <v>0</v>
      </c>
      <c r="P30">
        <v>31.318925276766468</v>
      </c>
      <c r="Q30">
        <v>0</v>
      </c>
      <c r="R30">
        <v>12.832849484452037</v>
      </c>
      <c r="S30">
        <v>8.0038359365963441</v>
      </c>
      <c r="T30">
        <v>0</v>
      </c>
      <c r="U30">
        <v>21.467039052020681</v>
      </c>
      <c r="V30">
        <v>4.3827542785893741</v>
      </c>
      <c r="W30">
        <v>10.08029716523499</v>
      </c>
      <c r="X30">
        <v>29.189484492688599</v>
      </c>
      <c r="Y30">
        <v>0</v>
      </c>
      <c r="Z30">
        <v>6.0472261936965133</v>
      </c>
      <c r="AA30">
        <v>8.6422793613024407</v>
      </c>
      <c r="AB30">
        <v>12.309055281778335</v>
      </c>
      <c r="AC30">
        <v>9.0478998599457316</v>
      </c>
      <c r="AD30">
        <v>8.5080732623669384</v>
      </c>
      <c r="AE30">
        <v>15.38671718639115</v>
      </c>
      <c r="AF30">
        <v>5.202121352953454</v>
      </c>
      <c r="AG30">
        <v>12.743638503026506</v>
      </c>
      <c r="AH30">
        <v>36.356875308912542</v>
      </c>
      <c r="AI30">
        <v>5.1521287044458361</v>
      </c>
      <c r="AJ30">
        <v>0</v>
      </c>
      <c r="AK30">
        <v>7.8207077817783341</v>
      </c>
      <c r="AL30">
        <v>0</v>
      </c>
      <c r="AM30">
        <v>4.9141794903986638</v>
      </c>
      <c r="AN30">
        <v>0.79241286192861615</v>
      </c>
      <c r="AO30">
        <v>0</v>
      </c>
      <c r="AP30">
        <v>0</v>
      </c>
      <c r="AQ30">
        <v>11.336345777290751</v>
      </c>
      <c r="AR30">
        <v>11.884444553537882</v>
      </c>
      <c r="AS30">
        <v>6.8267274452097677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30.959850458310882</v>
      </c>
      <c r="BB30">
        <f t="shared" si="0"/>
        <v>709.70642844864869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9.3717525493949321</v>
      </c>
      <c r="L31">
        <v>387.3170626733575</v>
      </c>
      <c r="M31">
        <v>27.85098549739871</v>
      </c>
      <c r="N31">
        <v>35.880468407646546</v>
      </c>
      <c r="O31">
        <v>0</v>
      </c>
      <c r="P31">
        <v>31.318925276766468</v>
      </c>
      <c r="Q31">
        <v>0</v>
      </c>
      <c r="R31">
        <v>12.832849484452037</v>
      </c>
      <c r="S31">
        <v>8.0038359365963441</v>
      </c>
      <c r="T31">
        <v>0</v>
      </c>
      <c r="U31">
        <v>21.467039052020681</v>
      </c>
      <c r="V31">
        <v>4.3827542785893741</v>
      </c>
      <c r="W31">
        <v>10.08029716523499</v>
      </c>
      <c r="X31">
        <v>29.189484492688599</v>
      </c>
      <c r="Y31">
        <v>0</v>
      </c>
      <c r="Z31">
        <v>6.0472261936965133</v>
      </c>
      <c r="AA31">
        <v>8.6422793613024407</v>
      </c>
      <c r="AB31">
        <v>12.309055281778335</v>
      </c>
      <c r="AC31">
        <v>9.0478998599457316</v>
      </c>
      <c r="AD31">
        <v>8.5080732623669384</v>
      </c>
      <c r="AE31">
        <v>15.38671718639115</v>
      </c>
      <c r="AF31">
        <v>5.202121352953454</v>
      </c>
      <c r="AG31">
        <v>12.743638503026506</v>
      </c>
      <c r="AH31">
        <v>36.356875308912542</v>
      </c>
      <c r="AI31">
        <v>5.1521287044458361</v>
      </c>
      <c r="AJ31">
        <v>0</v>
      </c>
      <c r="AK31">
        <v>7.8207077817783341</v>
      </c>
      <c r="AL31">
        <v>0</v>
      </c>
      <c r="AM31">
        <v>4.9141794903986638</v>
      </c>
      <c r="AN31">
        <v>0.79241286192861615</v>
      </c>
      <c r="AO31">
        <v>0</v>
      </c>
      <c r="AP31">
        <v>0</v>
      </c>
      <c r="AQ31">
        <v>11.336345777290751</v>
      </c>
      <c r="AR31">
        <v>11.884444553537882</v>
      </c>
      <c r="AS31">
        <v>6.8267274452097677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30.959850827494755</v>
      </c>
      <c r="BB31">
        <f t="shared" si="0"/>
        <v>709.70643691161479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9.3717525493949321</v>
      </c>
      <c r="L32">
        <v>387.3170626733575</v>
      </c>
      <c r="M32">
        <v>27.85098549739871</v>
      </c>
      <c r="N32">
        <v>35.880468407646546</v>
      </c>
      <c r="O32">
        <v>0</v>
      </c>
      <c r="P32">
        <v>31.318925276766468</v>
      </c>
      <c r="Q32">
        <v>0</v>
      </c>
      <c r="R32">
        <v>12.832849484452037</v>
      </c>
      <c r="S32">
        <v>8.0038359365963441</v>
      </c>
      <c r="T32">
        <v>0</v>
      </c>
      <c r="U32">
        <v>21.467039052020681</v>
      </c>
      <c r="V32">
        <v>4.3827542785893741</v>
      </c>
      <c r="W32">
        <v>10.08029716523499</v>
      </c>
      <c r="X32">
        <v>29.189484492688599</v>
      </c>
      <c r="Y32">
        <v>0</v>
      </c>
      <c r="Z32">
        <v>6.0472261936965133</v>
      </c>
      <c r="AA32">
        <v>8.6422793613024407</v>
      </c>
      <c r="AB32">
        <v>12.309055281778335</v>
      </c>
      <c r="AC32">
        <v>9.0478998599457316</v>
      </c>
      <c r="AD32">
        <v>8.5080732623669384</v>
      </c>
      <c r="AE32">
        <v>15.38671718639115</v>
      </c>
      <c r="AF32">
        <v>5.202121352953454</v>
      </c>
      <c r="AG32">
        <v>12.743638503026506</v>
      </c>
      <c r="AH32">
        <v>36.356875308912542</v>
      </c>
      <c r="AI32">
        <v>5.1521287044458361</v>
      </c>
      <c r="AJ32">
        <v>0</v>
      </c>
      <c r="AK32">
        <v>7.8207077817783341</v>
      </c>
      <c r="AL32">
        <v>0</v>
      </c>
      <c r="AM32">
        <v>4.9141794903986638</v>
      </c>
      <c r="AN32">
        <v>0.79241286192861615</v>
      </c>
      <c r="AO32">
        <v>0</v>
      </c>
      <c r="AP32">
        <v>0</v>
      </c>
      <c r="AQ32">
        <v>11.336345777290751</v>
      </c>
      <c r="AR32">
        <v>16.128889036944269</v>
      </c>
      <c r="AS32">
        <v>10.053908041327489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31.272164755818864</v>
      </c>
      <c r="BB32">
        <f t="shared" si="0"/>
        <v>716.86574806281499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9.3717525493949321</v>
      </c>
      <c r="L33">
        <v>387.3170626733575</v>
      </c>
      <c r="M33">
        <v>27.85098549739871</v>
      </c>
      <c r="N33">
        <v>35.880468407646546</v>
      </c>
      <c r="O33">
        <v>0</v>
      </c>
      <c r="P33">
        <v>31.318925276766468</v>
      </c>
      <c r="Q33">
        <v>0</v>
      </c>
      <c r="R33">
        <v>12.832849484452037</v>
      </c>
      <c r="S33">
        <v>8.0038359365963441</v>
      </c>
      <c r="T33">
        <v>0</v>
      </c>
      <c r="U33">
        <v>21.467039052020681</v>
      </c>
      <c r="V33">
        <v>4.3827542785893741</v>
      </c>
      <c r="W33">
        <v>10.08029716523499</v>
      </c>
      <c r="X33">
        <v>28.710906401289325</v>
      </c>
      <c r="Y33">
        <v>0</v>
      </c>
      <c r="Z33">
        <v>6.0472261936965133</v>
      </c>
      <c r="AA33">
        <v>8.6422793613024407</v>
      </c>
      <c r="AB33">
        <v>12.309055281778335</v>
      </c>
      <c r="AC33">
        <v>9.0478998599457316</v>
      </c>
      <c r="AD33">
        <v>8.5080732623669384</v>
      </c>
      <c r="AE33">
        <v>15.38671718639115</v>
      </c>
      <c r="AF33">
        <v>5.202121352953454</v>
      </c>
      <c r="AG33">
        <v>12.743638503026506</v>
      </c>
      <c r="AH33">
        <v>36.356875308912542</v>
      </c>
      <c r="AI33">
        <v>5.1521287044458361</v>
      </c>
      <c r="AJ33">
        <v>0</v>
      </c>
      <c r="AK33">
        <v>7.8207077817783341</v>
      </c>
      <c r="AL33">
        <v>0</v>
      </c>
      <c r="AM33">
        <v>4.9141794903986638</v>
      </c>
      <c r="AN33">
        <v>0.79241286192861615</v>
      </c>
      <c r="AO33">
        <v>0</v>
      </c>
      <c r="AP33">
        <v>0.1969974902943018</v>
      </c>
      <c r="AQ33">
        <v>11.336345777290751</v>
      </c>
      <c r="AR33">
        <v>16.128889036944269</v>
      </c>
      <c r="AS33">
        <v>10.053908041327489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31.260394686692678</v>
      </c>
      <c r="BB33">
        <f t="shared" si="0"/>
        <v>716.59593753083618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9.3717525493949321</v>
      </c>
      <c r="L34">
        <v>387.3170626733575</v>
      </c>
      <c r="M34">
        <v>27.85098549739871</v>
      </c>
      <c r="N34">
        <v>35.880468407646546</v>
      </c>
      <c r="O34">
        <v>0</v>
      </c>
      <c r="P34">
        <v>31.318925276766468</v>
      </c>
      <c r="Q34">
        <v>0</v>
      </c>
      <c r="R34">
        <v>12.832849484452037</v>
      </c>
      <c r="S34">
        <v>8.0038359365963441</v>
      </c>
      <c r="T34">
        <v>0</v>
      </c>
      <c r="U34">
        <v>21.467039052020681</v>
      </c>
      <c r="V34">
        <v>4.3827542785893741</v>
      </c>
      <c r="W34">
        <v>10.08029716523499</v>
      </c>
      <c r="X34">
        <v>28.710906401289325</v>
      </c>
      <c r="Y34">
        <v>0</v>
      </c>
      <c r="Z34">
        <v>6.0472261936965133</v>
      </c>
      <c r="AA34">
        <v>8.6422793613024407</v>
      </c>
      <c r="AB34">
        <v>12.309055281778335</v>
      </c>
      <c r="AC34">
        <v>9.0478998599457316</v>
      </c>
      <c r="AD34">
        <v>8.5080732623669384</v>
      </c>
      <c r="AE34">
        <v>15.38671718639115</v>
      </c>
      <c r="AF34">
        <v>5.202121352953454</v>
      </c>
      <c r="AG34">
        <v>12.743638503026506</v>
      </c>
      <c r="AH34">
        <v>36.356875308912542</v>
      </c>
      <c r="AI34">
        <v>1.1889529223544144</v>
      </c>
      <c r="AJ34">
        <v>0</v>
      </c>
      <c r="AK34">
        <v>7.8207077817783341</v>
      </c>
      <c r="AL34">
        <v>0</v>
      </c>
      <c r="AM34">
        <v>4.9141794903986638</v>
      </c>
      <c r="AN34">
        <v>0.79241286192861615</v>
      </c>
      <c r="AO34">
        <v>0</v>
      </c>
      <c r="AP34">
        <v>0.1969974902943018</v>
      </c>
      <c r="AQ34">
        <v>11.336345777290751</v>
      </c>
      <c r="AR34">
        <v>16.128889036944269</v>
      </c>
      <c r="AS34">
        <v>10.053908041327489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31.094733939001259</v>
      </c>
      <c r="BB34">
        <f t="shared" si="0"/>
        <v>712.79842249643605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9.3717525493949321</v>
      </c>
      <c r="L35">
        <v>330.83999435752594</v>
      </c>
      <c r="M35">
        <v>27.85098549739871</v>
      </c>
      <c r="N35">
        <v>35.880468407646546</v>
      </c>
      <c r="O35">
        <v>0</v>
      </c>
      <c r="P35">
        <v>31.318925276766468</v>
      </c>
      <c r="Q35">
        <v>0</v>
      </c>
      <c r="R35">
        <v>12.832849484452037</v>
      </c>
      <c r="S35">
        <v>8.0038359365963441</v>
      </c>
      <c r="T35">
        <v>0</v>
      </c>
      <c r="U35">
        <v>21.467039052020681</v>
      </c>
      <c r="V35">
        <v>4.3827542785893741</v>
      </c>
      <c r="W35">
        <v>10.08029716523499</v>
      </c>
      <c r="X35">
        <v>28.710906401289325</v>
      </c>
      <c r="Y35">
        <v>0</v>
      </c>
      <c r="Z35">
        <v>6.0472261936965133</v>
      </c>
      <c r="AA35">
        <v>8.6422793613024407</v>
      </c>
      <c r="AB35">
        <v>12.309055281778335</v>
      </c>
      <c r="AC35">
        <v>9.0478998599457316</v>
      </c>
      <c r="AD35">
        <v>8.5080732623669384</v>
      </c>
      <c r="AE35">
        <v>15.38671718639115</v>
      </c>
      <c r="AF35">
        <v>5.202121352953454</v>
      </c>
      <c r="AG35">
        <v>12.743638503026506</v>
      </c>
      <c r="AH35">
        <v>29.085500372573573</v>
      </c>
      <c r="AI35">
        <v>0</v>
      </c>
      <c r="AJ35">
        <v>0</v>
      </c>
      <c r="AK35">
        <v>7.8207077817783341</v>
      </c>
      <c r="AL35">
        <v>0</v>
      </c>
      <c r="AM35">
        <v>4.9141794903986638</v>
      </c>
      <c r="AN35">
        <v>0.79241286192861615</v>
      </c>
      <c r="AO35">
        <v>0</v>
      </c>
      <c r="AP35">
        <v>0.1969974902943018</v>
      </c>
      <c r="AQ35">
        <v>11.336345777290751</v>
      </c>
      <c r="AR35">
        <v>11.884444553537882</v>
      </c>
      <c r="AS35">
        <v>8.6885625522855356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28.145861558057753</v>
      </c>
      <c r="BB35">
        <f t="shared" si="0"/>
        <v>645.20010873040621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9.3717525493949321</v>
      </c>
      <c r="L36">
        <v>280.71449326517029</v>
      </c>
      <c r="M36">
        <v>27.85098549739871</v>
      </c>
      <c r="N36">
        <v>35.880468407646546</v>
      </c>
      <c r="O36">
        <v>0</v>
      </c>
      <c r="P36">
        <v>31.318925276766468</v>
      </c>
      <c r="Q36">
        <v>0</v>
      </c>
      <c r="R36">
        <v>12.832849484452037</v>
      </c>
      <c r="S36">
        <v>8.0038359365963441</v>
      </c>
      <c r="T36">
        <v>0</v>
      </c>
      <c r="U36">
        <v>21.467039052020681</v>
      </c>
      <c r="V36">
        <v>4.3827542785893741</v>
      </c>
      <c r="W36">
        <v>10.08029716523499</v>
      </c>
      <c r="X36">
        <v>28.710906401289325</v>
      </c>
      <c r="Y36">
        <v>0</v>
      </c>
      <c r="Z36">
        <v>2.0157419578376121</v>
      </c>
      <c r="AA36">
        <v>8.6422793613024407</v>
      </c>
      <c r="AB36">
        <v>12.309055281778335</v>
      </c>
      <c r="AC36">
        <v>6.025854222917971</v>
      </c>
      <c r="AD36">
        <v>5.6720488415779569</v>
      </c>
      <c r="AE36">
        <v>10.257811561886871</v>
      </c>
      <c r="AF36">
        <v>2.5092585681486117</v>
      </c>
      <c r="AG36">
        <v>12.743638503026506</v>
      </c>
      <c r="AH36">
        <v>29.085500372573573</v>
      </c>
      <c r="AI36">
        <v>0</v>
      </c>
      <c r="AJ36">
        <v>0</v>
      </c>
      <c r="AK36">
        <v>7.8207077817783341</v>
      </c>
      <c r="AL36">
        <v>0</v>
      </c>
      <c r="AM36">
        <v>4.9141794903986638</v>
      </c>
      <c r="AN36">
        <v>0.79241286192861615</v>
      </c>
      <c r="AO36">
        <v>0</v>
      </c>
      <c r="AP36">
        <v>0.1969974902943018</v>
      </c>
      <c r="AQ36">
        <v>11.336345777290751</v>
      </c>
      <c r="AR36">
        <v>11.884444553537882</v>
      </c>
      <c r="AS36">
        <v>8.6885625522855356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25.310282323412537</v>
      </c>
      <c r="BB36">
        <f t="shared" si="0"/>
        <v>580.19886416971121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9.3717525493949321</v>
      </c>
      <c r="L37">
        <v>320.8157644432992</v>
      </c>
      <c r="M37">
        <v>27.85098549739871</v>
      </c>
      <c r="N37">
        <v>35.880468407646546</v>
      </c>
      <c r="O37">
        <v>0</v>
      </c>
      <c r="P37">
        <v>31.318925276766468</v>
      </c>
      <c r="Q37">
        <v>0</v>
      </c>
      <c r="R37">
        <v>12.832849484452037</v>
      </c>
      <c r="S37">
        <v>8.0038359365963441</v>
      </c>
      <c r="T37">
        <v>0</v>
      </c>
      <c r="U37">
        <v>21.467039052020681</v>
      </c>
      <c r="V37">
        <v>4.3827542785893741</v>
      </c>
      <c r="W37">
        <v>10.08029716523499</v>
      </c>
      <c r="X37">
        <v>28.710906401289325</v>
      </c>
      <c r="Y37">
        <v>0</v>
      </c>
      <c r="Z37">
        <v>2.0157419578376121</v>
      </c>
      <c r="AA37">
        <v>4.3211396806512203</v>
      </c>
      <c r="AB37">
        <v>8.2060366468378216</v>
      </c>
      <c r="AC37">
        <v>3.012927424337299</v>
      </c>
      <c r="AD37">
        <v>2.8360244207889784</v>
      </c>
      <c r="AE37">
        <v>10.257811561886871</v>
      </c>
      <c r="AF37">
        <v>2.5092585681486117</v>
      </c>
      <c r="AG37">
        <v>12.743638503026506</v>
      </c>
      <c r="AH37">
        <v>21.814125122625754</v>
      </c>
      <c r="AI37">
        <v>0</v>
      </c>
      <c r="AJ37">
        <v>0</v>
      </c>
      <c r="AK37">
        <v>7.8207077817783341</v>
      </c>
      <c r="AL37">
        <v>0</v>
      </c>
      <c r="AM37">
        <v>4.9141794903986638</v>
      </c>
      <c r="AN37">
        <v>0.79241286192861615</v>
      </c>
      <c r="AO37">
        <v>0</v>
      </c>
      <c r="AP37">
        <v>1.772978373199749</v>
      </c>
      <c r="AQ37">
        <v>11.336345777290751</v>
      </c>
      <c r="AR37">
        <v>11.884444553537882</v>
      </c>
      <c r="AS37">
        <v>8.6885625522855356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26.151831995554588</v>
      </c>
      <c r="BB37">
        <f t="shared" si="0"/>
        <v>599.4900817736941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9.3717525493949321</v>
      </c>
      <c r="L38">
        <v>320.8157644432992</v>
      </c>
      <c r="M38">
        <v>27.85098549739871</v>
      </c>
      <c r="N38">
        <v>35.880468407646546</v>
      </c>
      <c r="O38">
        <v>0</v>
      </c>
      <c r="P38">
        <v>31.318925276766468</v>
      </c>
      <c r="Q38">
        <v>0</v>
      </c>
      <c r="R38">
        <v>12.832849484452037</v>
      </c>
      <c r="S38">
        <v>8.0038359365963441</v>
      </c>
      <c r="T38">
        <v>0</v>
      </c>
      <c r="U38">
        <v>21.467039052020681</v>
      </c>
      <c r="V38">
        <v>4.3827542785893741</v>
      </c>
      <c r="W38">
        <v>10.08029716523499</v>
      </c>
      <c r="X38">
        <v>28.710906401289325</v>
      </c>
      <c r="Y38">
        <v>0</v>
      </c>
      <c r="Z38">
        <v>2.0157419578376121</v>
      </c>
      <c r="AA38">
        <v>0</v>
      </c>
      <c r="AB38">
        <v>4.0697954790231687</v>
      </c>
      <c r="AC38">
        <v>3.012927424337299</v>
      </c>
      <c r="AD38">
        <v>0</v>
      </c>
      <c r="AE38">
        <v>10.257811561886871</v>
      </c>
      <c r="AF38">
        <v>0</v>
      </c>
      <c r="AG38">
        <v>12.743638503026506</v>
      </c>
      <c r="AH38">
        <v>21.814125122625754</v>
      </c>
      <c r="AI38">
        <v>0</v>
      </c>
      <c r="AJ38">
        <v>0</v>
      </c>
      <c r="AK38">
        <v>7.8207077817783341</v>
      </c>
      <c r="AL38">
        <v>0</v>
      </c>
      <c r="AM38">
        <v>4.9141794903986638</v>
      </c>
      <c r="AN38">
        <v>0.79241286192861615</v>
      </c>
      <c r="AO38">
        <v>0</v>
      </c>
      <c r="AP38">
        <v>1.772978373199749</v>
      </c>
      <c r="AQ38">
        <v>11.336345777290751</v>
      </c>
      <c r="AR38">
        <v>11.884444553537882</v>
      </c>
      <c r="AS38">
        <v>8.6885625522855356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25.574880647151126</v>
      </c>
      <c r="BB38">
        <f t="shared" si="0"/>
        <v>586.26436928469423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9.3717525493949321</v>
      </c>
      <c r="L39">
        <v>330.83999435752594</v>
      </c>
      <c r="M39">
        <v>27.85098549739871</v>
      </c>
      <c r="N39">
        <v>35.880468407646546</v>
      </c>
      <c r="O39">
        <v>0</v>
      </c>
      <c r="P39">
        <v>31.318925276766468</v>
      </c>
      <c r="Q39">
        <v>0</v>
      </c>
      <c r="R39">
        <v>12.832849484452037</v>
      </c>
      <c r="S39">
        <v>8.0038359365963441</v>
      </c>
      <c r="T39">
        <v>0</v>
      </c>
      <c r="U39">
        <v>21.467039052020681</v>
      </c>
      <c r="V39">
        <v>4.3827542785893741</v>
      </c>
      <c r="W39">
        <v>10.08029716523499</v>
      </c>
      <c r="X39">
        <v>28.710906401289325</v>
      </c>
      <c r="Y39">
        <v>0</v>
      </c>
      <c r="Z39">
        <v>2.0157419578376121</v>
      </c>
      <c r="AA39">
        <v>0</v>
      </c>
      <c r="AB39">
        <v>4.0697954790231687</v>
      </c>
      <c r="AC39">
        <v>3.012927424337299</v>
      </c>
      <c r="AD39">
        <v>0</v>
      </c>
      <c r="AE39">
        <v>10.257811561886871</v>
      </c>
      <c r="AF39">
        <v>0</v>
      </c>
      <c r="AG39">
        <v>12.743638503026506</v>
      </c>
      <c r="AH39">
        <v>14.542750186286787</v>
      </c>
      <c r="AI39">
        <v>0</v>
      </c>
      <c r="AJ39">
        <v>0</v>
      </c>
      <c r="AK39">
        <v>7.8207077817783341</v>
      </c>
      <c r="AL39">
        <v>0</v>
      </c>
      <c r="AM39">
        <v>4.9141794903986638</v>
      </c>
      <c r="AN39">
        <v>0.79241286192861615</v>
      </c>
      <c r="AO39">
        <v>0</v>
      </c>
      <c r="AP39">
        <v>1.772978373199749</v>
      </c>
      <c r="AQ39">
        <v>11.336345777290751</v>
      </c>
      <c r="AR39">
        <v>11.884444553537882</v>
      </c>
      <c r="AS39">
        <v>8.2748212039240254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25.67265559686529</v>
      </c>
      <c r="BB39">
        <f t="shared" si="0"/>
        <v>588.50570796450609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9.3717525493949321</v>
      </c>
      <c r="L40">
        <v>350.88990956589129</v>
      </c>
      <c r="M40">
        <v>27.85098549739871</v>
      </c>
      <c r="N40">
        <v>35.880468407646546</v>
      </c>
      <c r="O40">
        <v>0</v>
      </c>
      <c r="P40">
        <v>31.318925276766468</v>
      </c>
      <c r="Q40">
        <v>0</v>
      </c>
      <c r="R40">
        <v>12.832849484452037</v>
      </c>
      <c r="S40">
        <v>8.0038359365963441</v>
      </c>
      <c r="T40">
        <v>0</v>
      </c>
      <c r="U40">
        <v>21.467039052020681</v>
      </c>
      <c r="V40">
        <v>4.3827542785893741</v>
      </c>
      <c r="W40">
        <v>10.08029716523499</v>
      </c>
      <c r="X40">
        <v>28.710906401289325</v>
      </c>
      <c r="Y40">
        <v>0</v>
      </c>
      <c r="Z40">
        <v>2.0157419578376121</v>
      </c>
      <c r="AA40">
        <v>0</v>
      </c>
      <c r="AB40">
        <v>4.0697954790231687</v>
      </c>
      <c r="AC40">
        <v>3.012927424337299</v>
      </c>
      <c r="AD40">
        <v>0</v>
      </c>
      <c r="AE40">
        <v>10.257811561886871</v>
      </c>
      <c r="AF40">
        <v>0</v>
      </c>
      <c r="AG40">
        <v>12.743638503026506</v>
      </c>
      <c r="AH40">
        <v>7.2713749363389679</v>
      </c>
      <c r="AI40">
        <v>0</v>
      </c>
      <c r="AJ40">
        <v>0</v>
      </c>
      <c r="AK40">
        <v>7.8207077817783341</v>
      </c>
      <c r="AL40">
        <v>0</v>
      </c>
      <c r="AM40">
        <v>4.9141794903986638</v>
      </c>
      <c r="AN40">
        <v>0.79241286192861615</v>
      </c>
      <c r="AO40">
        <v>0</v>
      </c>
      <c r="AP40">
        <v>1.772978373199749</v>
      </c>
      <c r="AQ40">
        <v>11.336345777290751</v>
      </c>
      <c r="AR40">
        <v>11.884444553537882</v>
      </c>
      <c r="AS40">
        <v>8.2748212039240254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26.206798567127159</v>
      </c>
      <c r="BB40">
        <f t="shared" si="0"/>
        <v>600.75010495266179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9.3717525493949321</v>
      </c>
      <c r="L41">
        <v>382.97030212669745</v>
      </c>
      <c r="M41">
        <v>27.85098549739871</v>
      </c>
      <c r="N41">
        <v>35.880468407646546</v>
      </c>
      <c r="O41">
        <v>0</v>
      </c>
      <c r="P41">
        <v>31.318925276766468</v>
      </c>
      <c r="Q41">
        <v>0</v>
      </c>
      <c r="R41">
        <v>12.832849484452037</v>
      </c>
      <c r="S41">
        <v>8.0038359365963441</v>
      </c>
      <c r="T41">
        <v>0</v>
      </c>
      <c r="U41">
        <v>21.467039052020681</v>
      </c>
      <c r="V41">
        <v>4.3827542785893741</v>
      </c>
      <c r="W41">
        <v>13.650366234719657</v>
      </c>
      <c r="X41">
        <v>28.710906401289325</v>
      </c>
      <c r="Y41">
        <v>0</v>
      </c>
      <c r="Z41">
        <v>2.0157419578376121</v>
      </c>
      <c r="AA41">
        <v>0</v>
      </c>
      <c r="AB41">
        <v>4.0697954790231687</v>
      </c>
      <c r="AC41">
        <v>0</v>
      </c>
      <c r="AD41">
        <v>0</v>
      </c>
      <c r="AE41">
        <v>5.111335629931121</v>
      </c>
      <c r="AF41">
        <v>0</v>
      </c>
      <c r="AG41">
        <v>12.743638503026506</v>
      </c>
      <c r="AH41">
        <v>0</v>
      </c>
      <c r="AI41">
        <v>0</v>
      </c>
      <c r="AJ41">
        <v>0</v>
      </c>
      <c r="AK41">
        <v>7.8207077817783341</v>
      </c>
      <c r="AL41">
        <v>0</v>
      </c>
      <c r="AM41">
        <v>4.9141794903986638</v>
      </c>
      <c r="AN41">
        <v>0.79241286192861615</v>
      </c>
      <c r="AO41">
        <v>0</v>
      </c>
      <c r="AP41">
        <v>1.772978373199749</v>
      </c>
      <c r="AQ41">
        <v>11.336345777290751</v>
      </c>
      <c r="AR41">
        <v>9.5075555787935695</v>
      </c>
      <c r="AS41">
        <v>8.2748212039240254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26.952627371497005</v>
      </c>
      <c r="BB41">
        <f t="shared" si="0"/>
        <v>617.84707051120643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9.3717525493949321</v>
      </c>
      <c r="L42">
        <v>382.97030212669745</v>
      </c>
      <c r="M42">
        <v>27.85098549739871</v>
      </c>
      <c r="N42">
        <v>35.880468407646546</v>
      </c>
      <c r="O42">
        <v>0</v>
      </c>
      <c r="P42">
        <v>31.318925276766468</v>
      </c>
      <c r="Q42">
        <v>0</v>
      </c>
      <c r="R42">
        <v>12.832849484452037</v>
      </c>
      <c r="S42">
        <v>8.0038359365963441</v>
      </c>
      <c r="T42">
        <v>0</v>
      </c>
      <c r="U42">
        <v>21.467039052020681</v>
      </c>
      <c r="V42">
        <v>4.3827542785893741</v>
      </c>
      <c r="W42">
        <v>13.650366234719657</v>
      </c>
      <c r="X42">
        <v>43.457931158871453</v>
      </c>
      <c r="Y42">
        <v>0</v>
      </c>
      <c r="Z42">
        <v>2.0157419578376121</v>
      </c>
      <c r="AA42">
        <v>0</v>
      </c>
      <c r="AB42">
        <v>4.0697954790231687</v>
      </c>
      <c r="AC42">
        <v>0</v>
      </c>
      <c r="AD42">
        <v>0</v>
      </c>
      <c r="AE42">
        <v>5.111335629931121</v>
      </c>
      <c r="AF42">
        <v>0</v>
      </c>
      <c r="AG42">
        <v>12.743638503026506</v>
      </c>
      <c r="AH42">
        <v>0</v>
      </c>
      <c r="AI42">
        <v>0</v>
      </c>
      <c r="AJ42">
        <v>0</v>
      </c>
      <c r="AK42">
        <v>7.8207077817783341</v>
      </c>
      <c r="AL42">
        <v>0</v>
      </c>
      <c r="AM42">
        <v>4.9141794903986638</v>
      </c>
      <c r="AN42">
        <v>0.79241286192861615</v>
      </c>
      <c r="AO42">
        <v>0</v>
      </c>
      <c r="AP42">
        <v>1.772978373199749</v>
      </c>
      <c r="AQ42">
        <v>11.336345777290751</v>
      </c>
      <c r="AR42">
        <v>9.5075555787935695</v>
      </c>
      <c r="AS42">
        <v>8.2748212039240254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27.569053006363934</v>
      </c>
      <c r="BB42">
        <f t="shared" si="0"/>
        <v>631.97766963392166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9.3717525493949303</v>
      </c>
      <c r="L43">
        <v>382.96662176216347</v>
      </c>
      <c r="M43">
        <v>27.85098549739871</v>
      </c>
      <c r="N43">
        <v>35.880468407646546</v>
      </c>
      <c r="O43">
        <v>0</v>
      </c>
      <c r="P43">
        <v>31.318925276766468</v>
      </c>
      <c r="Q43">
        <v>0</v>
      </c>
      <c r="R43">
        <v>12.832849484452037</v>
      </c>
      <c r="S43">
        <v>8.0142711855358453</v>
      </c>
      <c r="T43">
        <v>0</v>
      </c>
      <c r="U43">
        <v>21.467039052020681</v>
      </c>
      <c r="V43">
        <v>4.3827542785893741</v>
      </c>
      <c r="W43">
        <v>13.650366234719657</v>
      </c>
      <c r="X43">
        <v>43.457931158871453</v>
      </c>
      <c r="Y43">
        <v>0</v>
      </c>
      <c r="Z43">
        <v>2.0157419578376121</v>
      </c>
      <c r="AA43">
        <v>0</v>
      </c>
      <c r="AB43">
        <v>4.0697954790231687</v>
      </c>
      <c r="AC43">
        <v>0</v>
      </c>
      <c r="AD43">
        <v>0</v>
      </c>
      <c r="AE43">
        <v>5.111335629931121</v>
      </c>
      <c r="AF43">
        <v>0</v>
      </c>
      <c r="AG43">
        <v>12.743638503026506</v>
      </c>
      <c r="AH43">
        <v>0</v>
      </c>
      <c r="AI43">
        <v>0</v>
      </c>
      <c r="AJ43">
        <v>0</v>
      </c>
      <c r="AK43">
        <v>7.8207077817783341</v>
      </c>
      <c r="AL43">
        <v>0</v>
      </c>
      <c r="AM43">
        <v>4.9141794903986638</v>
      </c>
      <c r="AN43">
        <v>0.79241286192861615</v>
      </c>
      <c r="AO43">
        <v>0</v>
      </c>
      <c r="AP43">
        <v>0</v>
      </c>
      <c r="AQ43">
        <v>11.336345777290751</v>
      </c>
      <c r="AR43">
        <v>9.5075555787935695</v>
      </c>
      <c r="AS43">
        <v>8.2748212039240254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27.495224864532293</v>
      </c>
      <c r="BB43">
        <f t="shared" si="0"/>
        <v>630.28527428695918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9.3717525493949303</v>
      </c>
      <c r="L44">
        <v>382.96662176216347</v>
      </c>
      <c r="M44">
        <v>27.85098549739871</v>
      </c>
      <c r="N44">
        <v>35.880468407646546</v>
      </c>
      <c r="O44">
        <v>0</v>
      </c>
      <c r="P44">
        <v>31.318925276766468</v>
      </c>
      <c r="Q44">
        <v>0</v>
      </c>
      <c r="R44">
        <v>12.832849484452037</v>
      </c>
      <c r="S44">
        <v>8.0142711855358453</v>
      </c>
      <c r="T44">
        <v>0</v>
      </c>
      <c r="U44">
        <v>21.467039052020681</v>
      </c>
      <c r="V44">
        <v>4.3827542785893741</v>
      </c>
      <c r="W44">
        <v>13.650366234719657</v>
      </c>
      <c r="X44">
        <v>43.457931158871453</v>
      </c>
      <c r="Y44">
        <v>0</v>
      </c>
      <c r="Z44">
        <v>2.0157419578376121</v>
      </c>
      <c r="AA44">
        <v>0</v>
      </c>
      <c r="AB44">
        <v>4.0697954790231687</v>
      </c>
      <c r="AC44">
        <v>0</v>
      </c>
      <c r="AD44">
        <v>0</v>
      </c>
      <c r="AE44">
        <v>5.111335629931121</v>
      </c>
      <c r="AF44">
        <v>0</v>
      </c>
      <c r="AG44">
        <v>12.743638503026506</v>
      </c>
      <c r="AH44">
        <v>0</v>
      </c>
      <c r="AI44">
        <v>0</v>
      </c>
      <c r="AJ44">
        <v>0</v>
      </c>
      <c r="AK44">
        <v>7.8207077817783341</v>
      </c>
      <c r="AL44">
        <v>0</v>
      </c>
      <c r="AM44">
        <v>4.9141794903986638</v>
      </c>
      <c r="AN44">
        <v>0.79241286192861615</v>
      </c>
      <c r="AO44">
        <v>0</v>
      </c>
      <c r="AP44">
        <v>0</v>
      </c>
      <c r="AQ44">
        <v>11.336345777290751</v>
      </c>
      <c r="AR44">
        <v>9.5075555787935695</v>
      </c>
      <c r="AS44">
        <v>8.2748212039240254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27.495224864532293</v>
      </c>
      <c r="BB44">
        <f t="shared" si="0"/>
        <v>630.28527428695918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9.3717423655643337</v>
      </c>
      <c r="L45">
        <v>382.96100274040936</v>
      </c>
      <c r="M45">
        <v>27.85098549739871</v>
      </c>
      <c r="N45">
        <v>35.880468407646546</v>
      </c>
      <c r="O45">
        <v>0</v>
      </c>
      <c r="P45">
        <v>31.318925276766468</v>
      </c>
      <c r="Q45">
        <v>0</v>
      </c>
      <c r="R45">
        <v>12.832849484452037</v>
      </c>
      <c r="S45">
        <v>8.0043905757535061</v>
      </c>
      <c r="T45">
        <v>0</v>
      </c>
      <c r="U45">
        <v>21.467039052020681</v>
      </c>
      <c r="V45">
        <v>4.3827542785893741</v>
      </c>
      <c r="W45">
        <v>13.650366234719657</v>
      </c>
      <c r="X45">
        <v>43.457931158871453</v>
      </c>
      <c r="Y45">
        <v>0</v>
      </c>
      <c r="Z45">
        <v>2.0157419578376121</v>
      </c>
      <c r="AA45">
        <v>0</v>
      </c>
      <c r="AB45">
        <v>4.0697954790231687</v>
      </c>
      <c r="AC45">
        <v>0</v>
      </c>
      <c r="AD45">
        <v>0</v>
      </c>
      <c r="AE45">
        <v>5.111335629931121</v>
      </c>
      <c r="AF45">
        <v>0</v>
      </c>
      <c r="AG45">
        <v>12.743638503026506</v>
      </c>
      <c r="AH45">
        <v>0</v>
      </c>
      <c r="AI45">
        <v>0</v>
      </c>
      <c r="AJ45">
        <v>0</v>
      </c>
      <c r="AK45">
        <v>7.8207077817783341</v>
      </c>
      <c r="AL45">
        <v>0</v>
      </c>
      <c r="AM45">
        <v>4.9141794903986638</v>
      </c>
      <c r="AN45">
        <v>0.79241286192861615</v>
      </c>
      <c r="AO45">
        <v>0</v>
      </c>
      <c r="AP45">
        <v>0</v>
      </c>
      <c r="AQ45">
        <v>11.336345777290751</v>
      </c>
      <c r="AR45">
        <v>11.884444553537882</v>
      </c>
      <c r="AS45">
        <v>8.2748212039240254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27.593930513394291</v>
      </c>
      <c r="BB45">
        <f t="shared" si="0"/>
        <v>632.54794779747431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9.3717423655643337</v>
      </c>
      <c r="L46">
        <v>360.91171469954384</v>
      </c>
      <c r="M46">
        <v>27.85098549739871</v>
      </c>
      <c r="N46">
        <v>35.880468407646546</v>
      </c>
      <c r="O46">
        <v>0</v>
      </c>
      <c r="P46">
        <v>31.318925276766468</v>
      </c>
      <c r="Q46">
        <v>0</v>
      </c>
      <c r="R46">
        <v>12.832849484452037</v>
      </c>
      <c r="S46">
        <v>8.0043905757535061</v>
      </c>
      <c r="T46">
        <v>0</v>
      </c>
      <c r="U46">
        <v>21.467039052020681</v>
      </c>
      <c r="V46">
        <v>4.3827542785893741</v>
      </c>
      <c r="W46">
        <v>13.650366234719657</v>
      </c>
      <c r="X46">
        <v>43.457931158871453</v>
      </c>
      <c r="Y46">
        <v>0</v>
      </c>
      <c r="Z46">
        <v>2.0157419578376121</v>
      </c>
      <c r="AA46">
        <v>0</v>
      </c>
      <c r="AB46">
        <v>4.0697954790231687</v>
      </c>
      <c r="AC46">
        <v>0</v>
      </c>
      <c r="AD46">
        <v>0</v>
      </c>
      <c r="AE46">
        <v>5.111335629931121</v>
      </c>
      <c r="AF46">
        <v>0</v>
      </c>
      <c r="AG46">
        <v>12.743638503026506</v>
      </c>
      <c r="AH46">
        <v>0</v>
      </c>
      <c r="AI46">
        <v>0</v>
      </c>
      <c r="AJ46">
        <v>0</v>
      </c>
      <c r="AK46">
        <v>7.8207077817783341</v>
      </c>
      <c r="AL46">
        <v>0</v>
      </c>
      <c r="AM46">
        <v>4.9141794903986638</v>
      </c>
      <c r="AN46">
        <v>0.79241286192861615</v>
      </c>
      <c r="AO46">
        <v>0</v>
      </c>
      <c r="AP46">
        <v>0</v>
      </c>
      <c r="AQ46">
        <v>7.5575637480692954</v>
      </c>
      <c r="AR46">
        <v>11.884444553537882</v>
      </c>
      <c r="AS46">
        <v>8.2748212039240254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26.514317184464662</v>
      </c>
      <c r="BB46">
        <f t="shared" si="0"/>
        <v>607.79949105631692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9.3718002816872108</v>
      </c>
      <c r="L47">
        <v>350.8863580843369</v>
      </c>
      <c r="M47">
        <v>27.85098549739871</v>
      </c>
      <c r="N47">
        <v>35.880468407646546</v>
      </c>
      <c r="O47">
        <v>0</v>
      </c>
      <c r="P47">
        <v>31.318925276766468</v>
      </c>
      <c r="Q47">
        <v>0</v>
      </c>
      <c r="R47">
        <v>12.832849484452037</v>
      </c>
      <c r="S47">
        <v>8.0043905757535061</v>
      </c>
      <c r="T47">
        <v>0</v>
      </c>
      <c r="U47">
        <v>21.467039052020681</v>
      </c>
      <c r="V47">
        <v>4.3827542785893741</v>
      </c>
      <c r="W47">
        <v>13.650366234719657</v>
      </c>
      <c r="X47">
        <v>43.457931158871453</v>
      </c>
      <c r="Y47">
        <v>0</v>
      </c>
      <c r="Z47">
        <v>2.0157419578376121</v>
      </c>
      <c r="AA47">
        <v>0</v>
      </c>
      <c r="AB47">
        <v>0</v>
      </c>
      <c r="AC47">
        <v>0</v>
      </c>
      <c r="AD47">
        <v>0</v>
      </c>
      <c r="AE47">
        <v>5.111335629931121</v>
      </c>
      <c r="AF47">
        <v>0</v>
      </c>
      <c r="AG47">
        <v>12.743638503026506</v>
      </c>
      <c r="AH47">
        <v>0</v>
      </c>
      <c r="AI47">
        <v>0</v>
      </c>
      <c r="AJ47">
        <v>0</v>
      </c>
      <c r="AK47">
        <v>7.8207077817783341</v>
      </c>
      <c r="AL47">
        <v>0</v>
      </c>
      <c r="AM47">
        <v>4.9141794903986638</v>
      </c>
      <c r="AN47">
        <v>0.79241286192861615</v>
      </c>
      <c r="AO47">
        <v>0</v>
      </c>
      <c r="AP47">
        <v>0</v>
      </c>
      <c r="AQ47">
        <v>7.3607524232936745</v>
      </c>
      <c r="AR47">
        <v>11.884444553537882</v>
      </c>
      <c r="AS47">
        <v>8.2748212039240254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25.916915534444154</v>
      </c>
      <c r="BB47">
        <f t="shared" si="0"/>
        <v>594.1049872034547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9.3718002816872108</v>
      </c>
      <c r="L48">
        <v>350.8863580843369</v>
      </c>
      <c r="M48">
        <v>27.85098549739871</v>
      </c>
      <c r="N48">
        <v>35.880468407646546</v>
      </c>
      <c r="O48">
        <v>0</v>
      </c>
      <c r="P48">
        <v>31.318925276766468</v>
      </c>
      <c r="Q48">
        <v>0</v>
      </c>
      <c r="R48">
        <v>12.832849484452037</v>
      </c>
      <c r="S48">
        <v>8.0043905757535061</v>
      </c>
      <c r="T48">
        <v>0</v>
      </c>
      <c r="U48">
        <v>21.467039052020681</v>
      </c>
      <c r="V48">
        <v>4.3827542785893741</v>
      </c>
      <c r="W48">
        <v>13.650366234719657</v>
      </c>
      <c r="X48">
        <v>43.457931158871453</v>
      </c>
      <c r="Y48">
        <v>0</v>
      </c>
      <c r="Z48">
        <v>2.0157419578376121</v>
      </c>
      <c r="AA48">
        <v>0</v>
      </c>
      <c r="AB48">
        <v>0</v>
      </c>
      <c r="AC48">
        <v>0</v>
      </c>
      <c r="AD48">
        <v>0</v>
      </c>
      <c r="AE48">
        <v>5.111335629931121</v>
      </c>
      <c r="AF48">
        <v>0</v>
      </c>
      <c r="AG48">
        <v>12.743638503026506</v>
      </c>
      <c r="AH48">
        <v>0</v>
      </c>
      <c r="AI48">
        <v>0</v>
      </c>
      <c r="AJ48">
        <v>0</v>
      </c>
      <c r="AK48">
        <v>7.8207077817783341</v>
      </c>
      <c r="AL48">
        <v>0</v>
      </c>
      <c r="AM48">
        <v>4.9141794903986638</v>
      </c>
      <c r="AN48">
        <v>0.79241286192861615</v>
      </c>
      <c r="AO48">
        <v>0</v>
      </c>
      <c r="AP48">
        <v>0</v>
      </c>
      <c r="AQ48">
        <v>4.8612454017950313</v>
      </c>
      <c r="AR48">
        <v>11.884444553537882</v>
      </c>
      <c r="AS48">
        <v>8.2748212039240254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25.812436140945508</v>
      </c>
      <c r="BB48">
        <f t="shared" si="0"/>
        <v>591.70995957545472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9.3719239529640959</v>
      </c>
      <c r="L49">
        <v>281.62670179000162</v>
      </c>
      <c r="M49">
        <v>27.85098549739871</v>
      </c>
      <c r="N49">
        <v>35.880468407646546</v>
      </c>
      <c r="O49">
        <v>0</v>
      </c>
      <c r="P49">
        <v>31.318925276766468</v>
      </c>
      <c r="Q49">
        <v>0</v>
      </c>
      <c r="R49">
        <v>12.832849484452037</v>
      </c>
      <c r="S49">
        <v>8.0043905757535061</v>
      </c>
      <c r="T49">
        <v>0</v>
      </c>
      <c r="U49">
        <v>21.467039052020681</v>
      </c>
      <c r="V49">
        <v>4.3827542785893741</v>
      </c>
      <c r="W49">
        <v>13.555946414643184</v>
      </c>
      <c r="X49">
        <v>43.457931158871453</v>
      </c>
      <c r="Y49">
        <v>0</v>
      </c>
      <c r="Z49">
        <v>2.0157419578376121</v>
      </c>
      <c r="AA49">
        <v>0</v>
      </c>
      <c r="AB49">
        <v>0</v>
      </c>
      <c r="AC49">
        <v>0</v>
      </c>
      <c r="AD49">
        <v>0</v>
      </c>
      <c r="AE49">
        <v>5.111335629931121</v>
      </c>
      <c r="AF49">
        <v>0</v>
      </c>
      <c r="AG49">
        <v>12.743638503026506</v>
      </c>
      <c r="AH49">
        <v>0</v>
      </c>
      <c r="AI49">
        <v>0</v>
      </c>
      <c r="AJ49">
        <v>0</v>
      </c>
      <c r="AK49">
        <v>7.8207077817783341</v>
      </c>
      <c r="AL49">
        <v>0</v>
      </c>
      <c r="AM49">
        <v>4.9141794903986638</v>
      </c>
      <c r="AN49">
        <v>0.79241286192861615</v>
      </c>
      <c r="AO49">
        <v>0</v>
      </c>
      <c r="AP49">
        <v>0</v>
      </c>
      <c r="AQ49">
        <v>3.7787820292214569</v>
      </c>
      <c r="AR49">
        <v>11.884444553537882</v>
      </c>
      <c r="AS49">
        <v>8.2748212039240254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22.868193959848909</v>
      </c>
      <c r="BB49">
        <f t="shared" si="0"/>
        <v>524.21778594084299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9.3718912245171548</v>
      </c>
      <c r="L50">
        <v>268.80616246029251</v>
      </c>
      <c r="M50">
        <v>27.85098549739871</v>
      </c>
      <c r="N50">
        <v>35.880468407646546</v>
      </c>
      <c r="O50">
        <v>0</v>
      </c>
      <c r="P50">
        <v>31.318925276766468</v>
      </c>
      <c r="Q50">
        <v>0</v>
      </c>
      <c r="R50">
        <v>12.832849484452037</v>
      </c>
      <c r="S50">
        <v>8.0043905757535061</v>
      </c>
      <c r="T50">
        <v>0</v>
      </c>
      <c r="U50">
        <v>21.467039052020681</v>
      </c>
      <c r="V50">
        <v>4.3827542785893741</v>
      </c>
      <c r="W50">
        <v>13.555946414643184</v>
      </c>
      <c r="X50">
        <v>43.457931158871453</v>
      </c>
      <c r="Y50">
        <v>0</v>
      </c>
      <c r="Z50">
        <v>2.0157419578376121</v>
      </c>
      <c r="AA50">
        <v>0</v>
      </c>
      <c r="AB50">
        <v>0</v>
      </c>
      <c r="AC50">
        <v>0</v>
      </c>
      <c r="AD50">
        <v>0</v>
      </c>
      <c r="AE50">
        <v>5.111335629931121</v>
      </c>
      <c r="AF50">
        <v>0</v>
      </c>
      <c r="AG50">
        <v>12.743638503026506</v>
      </c>
      <c r="AH50">
        <v>0</v>
      </c>
      <c r="AI50">
        <v>0</v>
      </c>
      <c r="AJ50">
        <v>0</v>
      </c>
      <c r="AK50">
        <v>7.8207077817783341</v>
      </c>
      <c r="AL50">
        <v>0</v>
      </c>
      <c r="AM50">
        <v>4.9141794903986638</v>
      </c>
      <c r="AN50">
        <v>0.79241286192861615</v>
      </c>
      <c r="AO50">
        <v>0</v>
      </c>
      <c r="AP50">
        <v>0</v>
      </c>
      <c r="AQ50">
        <v>0</v>
      </c>
      <c r="AR50">
        <v>11.884444553537882</v>
      </c>
      <c r="AS50">
        <v>8.2748212039240254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22.174340958996481</v>
      </c>
      <c r="BB50">
        <f t="shared" si="0"/>
        <v>508.31228485431791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9.3717825513514956</v>
      </c>
      <c r="L51">
        <v>266.56067663639141</v>
      </c>
      <c r="M51">
        <v>27.85098549739871</v>
      </c>
      <c r="N51">
        <v>35.880468407646546</v>
      </c>
      <c r="O51">
        <v>0</v>
      </c>
      <c r="P51">
        <v>31.318925276766468</v>
      </c>
      <c r="Q51">
        <v>0</v>
      </c>
      <c r="R51">
        <v>12.832849484452037</v>
      </c>
      <c r="S51">
        <v>8.3386889408733165</v>
      </c>
      <c r="T51">
        <v>0</v>
      </c>
      <c r="U51">
        <v>21.467039052020681</v>
      </c>
      <c r="V51">
        <v>4.3827542785893741</v>
      </c>
      <c r="W51">
        <v>13.555946414643184</v>
      </c>
      <c r="X51">
        <v>43.457931158871453</v>
      </c>
      <c r="Y51">
        <v>0</v>
      </c>
      <c r="Z51">
        <v>2.0157419578376121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12.743638503026506</v>
      </c>
      <c r="AH51">
        <v>0</v>
      </c>
      <c r="AI51">
        <v>0</v>
      </c>
      <c r="AJ51">
        <v>0</v>
      </c>
      <c r="AK51">
        <v>7.8207077817783341</v>
      </c>
      <c r="AL51">
        <v>0</v>
      </c>
      <c r="AM51">
        <v>4.9141794903986638</v>
      </c>
      <c r="AN51">
        <v>0.79241286192861615</v>
      </c>
      <c r="AO51">
        <v>0</v>
      </c>
      <c r="AP51">
        <v>0</v>
      </c>
      <c r="AQ51">
        <v>0</v>
      </c>
      <c r="AR51">
        <v>11.884444553537882</v>
      </c>
      <c r="AS51">
        <v>7.0335981193905237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21.828911826416491</v>
      </c>
      <c r="BB51">
        <f t="shared" si="0"/>
        <v>500.39385914048626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9.3717825513514956</v>
      </c>
      <c r="L52">
        <v>260.35485910788719</v>
      </c>
      <c r="M52">
        <v>27.85098549739871</v>
      </c>
      <c r="N52">
        <v>35.880468407646546</v>
      </c>
      <c r="O52">
        <v>0</v>
      </c>
      <c r="P52">
        <v>31.318925276766468</v>
      </c>
      <c r="Q52">
        <v>0</v>
      </c>
      <c r="R52">
        <v>12.832849484452037</v>
      </c>
      <c r="S52">
        <v>8.006167383816944</v>
      </c>
      <c r="T52">
        <v>0</v>
      </c>
      <c r="U52">
        <v>21.467039052020681</v>
      </c>
      <c r="V52">
        <v>4.3827542785893741</v>
      </c>
      <c r="W52">
        <v>13.555946414643184</v>
      </c>
      <c r="X52">
        <v>43.457931158871453</v>
      </c>
      <c r="Y52">
        <v>0</v>
      </c>
      <c r="Z52">
        <v>2.0157419578376121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12.743638503026506</v>
      </c>
      <c r="AH52">
        <v>0</v>
      </c>
      <c r="AI52">
        <v>0</v>
      </c>
      <c r="AJ52">
        <v>0</v>
      </c>
      <c r="AK52">
        <v>7.8207077817783341</v>
      </c>
      <c r="AL52">
        <v>0</v>
      </c>
      <c r="AM52">
        <v>4.9141794903986638</v>
      </c>
      <c r="AN52">
        <v>0.79241286192861615</v>
      </c>
      <c r="AO52">
        <v>0</v>
      </c>
      <c r="AP52">
        <v>0</v>
      </c>
      <c r="AQ52">
        <v>0</v>
      </c>
      <c r="AR52">
        <v>11.884444553537882</v>
      </c>
      <c r="AS52">
        <v>7.0335981193905237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21.555609252640071</v>
      </c>
      <c r="BB52">
        <f t="shared" si="0"/>
        <v>494.12882262870215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9.3717825513514956</v>
      </c>
      <c r="L53">
        <v>246.2097937558521</v>
      </c>
      <c r="M53">
        <v>27.85098549739871</v>
      </c>
      <c r="N53">
        <v>35.880468407646546</v>
      </c>
      <c r="O53">
        <v>0</v>
      </c>
      <c r="P53">
        <v>31.318925276766468</v>
      </c>
      <c r="Q53">
        <v>0</v>
      </c>
      <c r="R53">
        <v>12.832849484452037</v>
      </c>
      <c r="S53">
        <v>8.006167383816944</v>
      </c>
      <c r="T53">
        <v>0</v>
      </c>
      <c r="U53">
        <v>21.467039052020681</v>
      </c>
      <c r="V53">
        <v>4.3827542785893741</v>
      </c>
      <c r="W53">
        <v>13.555946414643184</v>
      </c>
      <c r="X53">
        <v>43.457931158871453</v>
      </c>
      <c r="Y53">
        <v>0</v>
      </c>
      <c r="Z53">
        <v>2.0157419578376121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12.743638503026506</v>
      </c>
      <c r="AH53">
        <v>0</v>
      </c>
      <c r="AI53">
        <v>0</v>
      </c>
      <c r="AJ53">
        <v>0</v>
      </c>
      <c r="AK53">
        <v>7.8207077817783341</v>
      </c>
      <c r="AL53">
        <v>0</v>
      </c>
      <c r="AM53">
        <v>4.9141794903986638</v>
      </c>
      <c r="AN53">
        <v>0.79241286192861615</v>
      </c>
      <c r="AO53">
        <v>0</v>
      </c>
      <c r="AP53">
        <v>0</v>
      </c>
      <c r="AQ53">
        <v>0</v>
      </c>
      <c r="AR53">
        <v>11.884444553537882</v>
      </c>
      <c r="AS53">
        <v>7.0335981193905237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20.964345520925011</v>
      </c>
      <c r="BB53">
        <f t="shared" si="0"/>
        <v>480.57502100838212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9.3718736427407769</v>
      </c>
      <c r="L54">
        <v>214.04911982349444</v>
      </c>
      <c r="M54">
        <v>27.85098549739871</v>
      </c>
      <c r="N54">
        <v>35.880468407646546</v>
      </c>
      <c r="O54">
        <v>0</v>
      </c>
      <c r="P54">
        <v>31.318925276766468</v>
      </c>
      <c r="Q54">
        <v>0</v>
      </c>
      <c r="R54">
        <v>12.832849484452037</v>
      </c>
      <c r="S54">
        <v>8.006167383816944</v>
      </c>
      <c r="T54">
        <v>0</v>
      </c>
      <c r="U54">
        <v>21.467039052020681</v>
      </c>
      <c r="V54">
        <v>4.3827542785893741</v>
      </c>
      <c r="W54">
        <v>13.555946414643184</v>
      </c>
      <c r="X54">
        <v>43.457931158871453</v>
      </c>
      <c r="Y54">
        <v>0</v>
      </c>
      <c r="Z54">
        <v>2.0157419578376121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12.743638503026506</v>
      </c>
      <c r="AH54">
        <v>0</v>
      </c>
      <c r="AI54">
        <v>0</v>
      </c>
      <c r="AJ54">
        <v>0</v>
      </c>
      <c r="AK54">
        <v>7.8207077817783341</v>
      </c>
      <c r="AL54">
        <v>0</v>
      </c>
      <c r="AM54">
        <v>4.9141794903986638</v>
      </c>
      <c r="AN54">
        <v>0.79241286192861615</v>
      </c>
      <c r="AO54">
        <v>0</v>
      </c>
      <c r="AP54">
        <v>0</v>
      </c>
      <c r="AQ54">
        <v>0</v>
      </c>
      <c r="AR54">
        <v>11.884444553537882</v>
      </c>
      <c r="AS54">
        <v>7.0335981193905237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19.620033158172514</v>
      </c>
      <c r="BB54">
        <f t="shared" si="0"/>
        <v>449.75875053016625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212.49594691228438</v>
      </c>
      <c r="M55">
        <v>27.85098549739871</v>
      </c>
      <c r="N55">
        <v>35.880468407646546</v>
      </c>
      <c r="O55">
        <v>0</v>
      </c>
      <c r="P55">
        <v>31.318925276766468</v>
      </c>
      <c r="Q55">
        <v>0</v>
      </c>
      <c r="R55">
        <v>12.832849484452037</v>
      </c>
      <c r="S55">
        <v>0</v>
      </c>
      <c r="T55">
        <v>0</v>
      </c>
      <c r="U55">
        <v>21.467039052020681</v>
      </c>
      <c r="V55">
        <v>4.3827542785893741</v>
      </c>
      <c r="W55">
        <v>2.0872622564480241</v>
      </c>
      <c r="X55">
        <v>9.8835101683155511</v>
      </c>
      <c r="Y55">
        <v>0</v>
      </c>
      <c r="Z55">
        <v>2.0157419578376121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12.743638503026506</v>
      </c>
      <c r="AH55">
        <v>0</v>
      </c>
      <c r="AI55">
        <v>0</v>
      </c>
      <c r="AJ55">
        <v>0</v>
      </c>
      <c r="AK55">
        <v>7.8207077817783341</v>
      </c>
      <c r="AL55">
        <v>0</v>
      </c>
      <c r="AM55">
        <v>4.9141794903986638</v>
      </c>
      <c r="AN55">
        <v>0.79241286192861615</v>
      </c>
      <c r="AO55">
        <v>0</v>
      </c>
      <c r="AP55">
        <v>0</v>
      </c>
      <c r="AQ55">
        <v>0</v>
      </c>
      <c r="AR55">
        <v>11.884444553537882</v>
      </c>
      <c r="AS55">
        <v>7.0335981193905237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16.945906620356055</v>
      </c>
      <c r="BB55">
        <f t="shared" si="0"/>
        <v>388.45855798146385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212.49594691228438</v>
      </c>
      <c r="M56">
        <v>27.85098549739871</v>
      </c>
      <c r="N56">
        <v>35.880468407646546</v>
      </c>
      <c r="O56">
        <v>0</v>
      </c>
      <c r="P56">
        <v>31.318925276766468</v>
      </c>
      <c r="Q56">
        <v>0</v>
      </c>
      <c r="R56">
        <v>12.832849484452037</v>
      </c>
      <c r="S56">
        <v>0</v>
      </c>
      <c r="T56">
        <v>0</v>
      </c>
      <c r="U56">
        <v>21.467039052020681</v>
      </c>
      <c r="V56">
        <v>4.3827542785893741</v>
      </c>
      <c r="W56">
        <v>2.0872622564480241</v>
      </c>
      <c r="X56">
        <v>9.8835101683155511</v>
      </c>
      <c r="Y56">
        <v>0</v>
      </c>
      <c r="Z56">
        <v>2.0157419578376121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12.743638503026506</v>
      </c>
      <c r="AH56">
        <v>0</v>
      </c>
      <c r="AI56">
        <v>0</v>
      </c>
      <c r="AJ56">
        <v>0</v>
      </c>
      <c r="AK56">
        <v>7.8207077817783341</v>
      </c>
      <c r="AL56">
        <v>0</v>
      </c>
      <c r="AM56">
        <v>4.9141794903986638</v>
      </c>
      <c r="AN56">
        <v>0.79241286192861615</v>
      </c>
      <c r="AO56">
        <v>0</v>
      </c>
      <c r="AP56">
        <v>0</v>
      </c>
      <c r="AQ56">
        <v>0</v>
      </c>
      <c r="AR56">
        <v>11.884444553537882</v>
      </c>
      <c r="AS56">
        <v>7.0335981193905237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16.945906620356055</v>
      </c>
      <c r="BB56">
        <f t="shared" si="0"/>
        <v>388.45855798146385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210.54570770563419</v>
      </c>
      <c r="M57">
        <v>27.85098549739871</v>
      </c>
      <c r="N57">
        <v>35.880468407646546</v>
      </c>
      <c r="O57">
        <v>0</v>
      </c>
      <c r="P57">
        <v>31.318925276766468</v>
      </c>
      <c r="Q57">
        <v>0</v>
      </c>
      <c r="R57">
        <v>12.832849484452037</v>
      </c>
      <c r="S57">
        <v>0</v>
      </c>
      <c r="T57">
        <v>0</v>
      </c>
      <c r="U57">
        <v>21.467039052020681</v>
      </c>
      <c r="V57">
        <v>4.3827542785893741</v>
      </c>
      <c r="W57">
        <v>13.555946414643184</v>
      </c>
      <c r="X57">
        <v>43.457931158871453</v>
      </c>
      <c r="Y57">
        <v>0</v>
      </c>
      <c r="Z57">
        <v>2.0157419578376121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12.743638503026506</v>
      </c>
      <c r="AH57">
        <v>0</v>
      </c>
      <c r="AI57">
        <v>0</v>
      </c>
      <c r="AJ57">
        <v>0</v>
      </c>
      <c r="AK57">
        <v>7.8207077817783341</v>
      </c>
      <c r="AL57">
        <v>0</v>
      </c>
      <c r="AM57">
        <v>4.9141794903986638</v>
      </c>
      <c r="AN57">
        <v>0.79241286192861615</v>
      </c>
      <c r="AO57">
        <v>0</v>
      </c>
      <c r="AP57">
        <v>0</v>
      </c>
      <c r="AQ57">
        <v>0</v>
      </c>
      <c r="AR57">
        <v>11.884444553537882</v>
      </c>
      <c r="AS57">
        <v>7.0335981193905237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18.747188416735856</v>
      </c>
      <c r="BB57">
        <f t="shared" si="0"/>
        <v>429.75014212718497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210.54570770563419</v>
      </c>
      <c r="M58">
        <v>27.85098549739871</v>
      </c>
      <c r="N58">
        <v>35.880468407646546</v>
      </c>
      <c r="O58">
        <v>0</v>
      </c>
      <c r="P58">
        <v>31.318925276766468</v>
      </c>
      <c r="Q58">
        <v>0</v>
      </c>
      <c r="R58">
        <v>12.832849484452037</v>
      </c>
      <c r="S58">
        <v>0</v>
      </c>
      <c r="T58">
        <v>0</v>
      </c>
      <c r="U58">
        <v>21.467039052020681</v>
      </c>
      <c r="V58">
        <v>4.3827542785893741</v>
      </c>
      <c r="W58">
        <v>13.555946414643184</v>
      </c>
      <c r="X58">
        <v>43.457931158871453</v>
      </c>
      <c r="Y58">
        <v>0</v>
      </c>
      <c r="Z58">
        <v>2.0157419578376121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2.7540641903569192</v>
      </c>
      <c r="AG58">
        <v>12.743638503026506</v>
      </c>
      <c r="AH58">
        <v>0</v>
      </c>
      <c r="AI58">
        <v>0</v>
      </c>
      <c r="AJ58">
        <v>0</v>
      </c>
      <c r="AK58">
        <v>7.8207077817783341</v>
      </c>
      <c r="AL58">
        <v>0</v>
      </c>
      <c r="AM58">
        <v>4.9141794903986638</v>
      </c>
      <c r="AN58">
        <v>0.79241286192861615</v>
      </c>
      <c r="AO58">
        <v>0</v>
      </c>
      <c r="AP58">
        <v>0</v>
      </c>
      <c r="AQ58">
        <v>3.798463130661657</v>
      </c>
      <c r="AR58">
        <v>11.884444553537882</v>
      </c>
      <c r="AS58">
        <v>7.0335981193905237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19.021084058754429</v>
      </c>
      <c r="BB58">
        <f t="shared" si="0"/>
        <v>436.02877380618503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9.3718775424563656</v>
      </c>
      <c r="L59">
        <v>210.54570770563419</v>
      </c>
      <c r="M59">
        <v>27.85098549739871</v>
      </c>
      <c r="N59">
        <v>35.880468407646546</v>
      </c>
      <c r="O59">
        <v>0</v>
      </c>
      <c r="P59">
        <v>31.318925276766468</v>
      </c>
      <c r="Q59">
        <v>0</v>
      </c>
      <c r="R59">
        <v>12.832849484452037</v>
      </c>
      <c r="S59">
        <v>8.0094378480563595</v>
      </c>
      <c r="T59">
        <v>0</v>
      </c>
      <c r="U59">
        <v>21.467039052020681</v>
      </c>
      <c r="V59">
        <v>4.3827542785893741</v>
      </c>
      <c r="W59">
        <v>13.555946414643184</v>
      </c>
      <c r="X59">
        <v>43.457931158871453</v>
      </c>
      <c r="Y59">
        <v>0</v>
      </c>
      <c r="Z59">
        <v>2.0157419578376121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2.7540641903569192</v>
      </c>
      <c r="AG59">
        <v>12.743638503026506</v>
      </c>
      <c r="AH59">
        <v>0</v>
      </c>
      <c r="AI59">
        <v>0</v>
      </c>
      <c r="AJ59">
        <v>0</v>
      </c>
      <c r="AK59">
        <v>7.8207077817783341</v>
      </c>
      <c r="AL59">
        <v>0</v>
      </c>
      <c r="AM59">
        <v>4.9141794903986638</v>
      </c>
      <c r="AN59">
        <v>0.79241286192861615</v>
      </c>
      <c r="AO59">
        <v>0</v>
      </c>
      <c r="AP59">
        <v>0</v>
      </c>
      <c r="AQ59">
        <v>7.6362884642037141</v>
      </c>
      <c r="AR59">
        <v>11.884444553537882</v>
      </c>
      <c r="AS59">
        <v>7.0335981193905237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19.908044141019914</v>
      </c>
      <c r="BB59">
        <f t="shared" si="0"/>
        <v>456.36095444797422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9.3720172856227251</v>
      </c>
      <c r="L60">
        <v>210.54570770563419</v>
      </c>
      <c r="M60">
        <v>27.85098549739871</v>
      </c>
      <c r="N60">
        <v>35.880468407646546</v>
      </c>
      <c r="O60">
        <v>0</v>
      </c>
      <c r="P60">
        <v>31.318925276766468</v>
      </c>
      <c r="Q60">
        <v>0</v>
      </c>
      <c r="R60">
        <v>12.832849484452037</v>
      </c>
      <c r="S60">
        <v>8.006167383816944</v>
      </c>
      <c r="T60">
        <v>0</v>
      </c>
      <c r="U60">
        <v>21.467039052020681</v>
      </c>
      <c r="V60">
        <v>4.3827542785893741</v>
      </c>
      <c r="W60">
        <v>13.555946414643184</v>
      </c>
      <c r="X60">
        <v>43.457931158871453</v>
      </c>
      <c r="Y60">
        <v>0</v>
      </c>
      <c r="Z60">
        <v>2.0157419578376121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2.7540641903569192</v>
      </c>
      <c r="AG60">
        <v>12.743638503026506</v>
      </c>
      <c r="AH60">
        <v>0</v>
      </c>
      <c r="AI60">
        <v>0</v>
      </c>
      <c r="AJ60">
        <v>0</v>
      </c>
      <c r="AK60">
        <v>7.8207077817783341</v>
      </c>
      <c r="AL60">
        <v>0</v>
      </c>
      <c r="AM60">
        <v>4.9141794903986638</v>
      </c>
      <c r="AN60">
        <v>0.79241286192861615</v>
      </c>
      <c r="AO60">
        <v>0</v>
      </c>
      <c r="AP60">
        <v>0</v>
      </c>
      <c r="AQ60">
        <v>11.336345777290751</v>
      </c>
      <c r="AR60">
        <v>11.884444553537882</v>
      </c>
      <c r="AS60">
        <v>7.0335981193905237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20.062575672566101</v>
      </c>
      <c r="BB60">
        <f t="shared" si="0"/>
        <v>459.90334950844209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9.3720116693153486</v>
      </c>
      <c r="L61">
        <v>210.54570770563419</v>
      </c>
      <c r="M61">
        <v>27.85098549739871</v>
      </c>
      <c r="N61">
        <v>35.880468407646546</v>
      </c>
      <c r="O61">
        <v>0</v>
      </c>
      <c r="P61">
        <v>31.318925276766468</v>
      </c>
      <c r="Q61">
        <v>0</v>
      </c>
      <c r="R61">
        <v>12.832849484452037</v>
      </c>
      <c r="S61">
        <v>8.006167383816944</v>
      </c>
      <c r="T61">
        <v>0</v>
      </c>
      <c r="U61">
        <v>21.467039052020681</v>
      </c>
      <c r="V61">
        <v>4.3827542785893741</v>
      </c>
      <c r="W61">
        <v>13.555946414643184</v>
      </c>
      <c r="X61">
        <v>43.457931158871453</v>
      </c>
      <c r="Y61">
        <v>0</v>
      </c>
      <c r="Z61">
        <v>2.0157419578376121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2.7540641903569192</v>
      </c>
      <c r="AG61">
        <v>12.743638503026506</v>
      </c>
      <c r="AH61">
        <v>0</v>
      </c>
      <c r="AI61">
        <v>0</v>
      </c>
      <c r="AJ61">
        <v>0</v>
      </c>
      <c r="AK61">
        <v>7.8207077817783341</v>
      </c>
      <c r="AL61">
        <v>0</v>
      </c>
      <c r="AM61">
        <v>4.9141794903986638</v>
      </c>
      <c r="AN61">
        <v>0.79241286192861615</v>
      </c>
      <c r="AO61">
        <v>0</v>
      </c>
      <c r="AP61">
        <v>0</v>
      </c>
      <c r="AQ61">
        <v>11.336345777290751</v>
      </c>
      <c r="AR61">
        <v>11.884444553537882</v>
      </c>
      <c r="AS61">
        <v>7.0335981193905237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20.062575437804451</v>
      </c>
      <c r="BB61">
        <f t="shared" si="0"/>
        <v>459.90334412689634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9.3720184769888242</v>
      </c>
      <c r="L62">
        <v>260.01451397464001</v>
      </c>
      <c r="M62">
        <v>27.85098549739871</v>
      </c>
      <c r="N62">
        <v>35.880468407646546</v>
      </c>
      <c r="O62">
        <v>0</v>
      </c>
      <c r="P62">
        <v>31.318925276766468</v>
      </c>
      <c r="Q62">
        <v>0</v>
      </c>
      <c r="R62">
        <v>12.832849484452037</v>
      </c>
      <c r="S62">
        <v>8.006167383816944</v>
      </c>
      <c r="T62">
        <v>0</v>
      </c>
      <c r="U62">
        <v>21.467039052020681</v>
      </c>
      <c r="V62">
        <v>4.3827542785893741</v>
      </c>
      <c r="W62">
        <v>13.555946414643184</v>
      </c>
      <c r="X62">
        <v>43.457931158871453</v>
      </c>
      <c r="Y62">
        <v>0</v>
      </c>
      <c r="Z62">
        <v>2.0157419578376121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2.7540641903569192</v>
      </c>
      <c r="AG62">
        <v>12.743638503026506</v>
      </c>
      <c r="AH62">
        <v>0</v>
      </c>
      <c r="AI62">
        <v>0</v>
      </c>
      <c r="AJ62">
        <v>0</v>
      </c>
      <c r="AK62">
        <v>7.8207077817783341</v>
      </c>
      <c r="AL62">
        <v>0</v>
      </c>
      <c r="AM62">
        <v>4.9141794903986638</v>
      </c>
      <c r="AN62">
        <v>0.79241286192861615</v>
      </c>
      <c r="AO62">
        <v>0</v>
      </c>
      <c r="AP62">
        <v>0</v>
      </c>
      <c r="AQ62">
        <v>11.336345777290751</v>
      </c>
      <c r="AR62">
        <v>11.884444553537882</v>
      </c>
      <c r="AS62">
        <v>7.0335981193905237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22.130371824409647</v>
      </c>
      <c r="BB62">
        <f t="shared" si="0"/>
        <v>507.30436081697042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9.3717260783810321</v>
      </c>
      <c r="L63">
        <v>288.90643198680613</v>
      </c>
      <c r="M63">
        <v>27.85098549739871</v>
      </c>
      <c r="N63">
        <v>35.880468407646546</v>
      </c>
      <c r="O63">
        <v>0</v>
      </c>
      <c r="P63">
        <v>31.318925276766468</v>
      </c>
      <c r="Q63">
        <v>0</v>
      </c>
      <c r="R63">
        <v>12.832849484452037</v>
      </c>
      <c r="S63">
        <v>8.0043905757535061</v>
      </c>
      <c r="T63">
        <v>0</v>
      </c>
      <c r="U63">
        <v>21.467039052020681</v>
      </c>
      <c r="V63">
        <v>4.3827542785893741</v>
      </c>
      <c r="W63">
        <v>13.555946414643184</v>
      </c>
      <c r="X63">
        <v>43.841888166028284</v>
      </c>
      <c r="Y63">
        <v>0</v>
      </c>
      <c r="Z63">
        <v>2.0157419578376121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2.7540641903569192</v>
      </c>
      <c r="AG63">
        <v>12.743638503026506</v>
      </c>
      <c r="AH63">
        <v>0</v>
      </c>
      <c r="AI63">
        <v>0</v>
      </c>
      <c r="AJ63">
        <v>0</v>
      </c>
      <c r="AK63">
        <v>7.8207077817783341</v>
      </c>
      <c r="AL63">
        <v>0</v>
      </c>
      <c r="AM63">
        <v>4.9141794903986638</v>
      </c>
      <c r="AN63">
        <v>0.79241286192861615</v>
      </c>
      <c r="AO63">
        <v>0</v>
      </c>
      <c r="AP63">
        <v>0</v>
      </c>
      <c r="AQ63">
        <v>11.336345777290751</v>
      </c>
      <c r="AR63">
        <v>11.884444553537882</v>
      </c>
      <c r="AS63">
        <v>7.0335981193905237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23.354016907378504</v>
      </c>
      <c r="BB63">
        <f t="shared" si="0"/>
        <v>535.35452154665302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9.3719288416506839</v>
      </c>
      <c r="L64">
        <v>288.90643198680613</v>
      </c>
      <c r="M64">
        <v>27.85098549739871</v>
      </c>
      <c r="N64">
        <v>35.880468407646546</v>
      </c>
      <c r="O64">
        <v>0</v>
      </c>
      <c r="P64">
        <v>31.318925276766468</v>
      </c>
      <c r="Q64">
        <v>0</v>
      </c>
      <c r="R64">
        <v>12.832849484452037</v>
      </c>
      <c r="S64">
        <v>8.0043905757535061</v>
      </c>
      <c r="T64">
        <v>0</v>
      </c>
      <c r="U64">
        <v>21.467039052020681</v>
      </c>
      <c r="V64">
        <v>4.3827542785893741</v>
      </c>
      <c r="W64">
        <v>13.555946414643184</v>
      </c>
      <c r="X64">
        <v>43.842579245179195</v>
      </c>
      <c r="Y64">
        <v>0</v>
      </c>
      <c r="Z64">
        <v>2.0157419578376121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2.7540641903569192</v>
      </c>
      <c r="AG64">
        <v>12.743638503026506</v>
      </c>
      <c r="AH64">
        <v>0</v>
      </c>
      <c r="AI64">
        <v>0</v>
      </c>
      <c r="AJ64">
        <v>0</v>
      </c>
      <c r="AK64">
        <v>7.8207077817783341</v>
      </c>
      <c r="AL64">
        <v>0</v>
      </c>
      <c r="AM64">
        <v>4.9141794903986638</v>
      </c>
      <c r="AN64">
        <v>0.79241286192861615</v>
      </c>
      <c r="AO64">
        <v>0</v>
      </c>
      <c r="AP64">
        <v>0</v>
      </c>
      <c r="AQ64">
        <v>11.336345777290751</v>
      </c>
      <c r="AR64">
        <v>11.884444553537882</v>
      </c>
      <c r="AS64">
        <v>7.0335981193905237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23.354054269991682</v>
      </c>
      <c r="BB64">
        <f t="shared" si="0"/>
        <v>535.35537802646047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9.3719280635598921</v>
      </c>
      <c r="L65">
        <v>288.90643198680613</v>
      </c>
      <c r="M65">
        <v>27.85098549739871</v>
      </c>
      <c r="N65">
        <v>35.880468407646546</v>
      </c>
      <c r="O65">
        <v>0</v>
      </c>
      <c r="P65">
        <v>31.318925276766468</v>
      </c>
      <c r="Q65">
        <v>0</v>
      </c>
      <c r="R65">
        <v>12.832849484452037</v>
      </c>
      <c r="S65">
        <v>8.0043905757535061</v>
      </c>
      <c r="T65">
        <v>0</v>
      </c>
      <c r="U65">
        <v>21.467039052020681</v>
      </c>
      <c r="V65">
        <v>4.3827542785893741</v>
      </c>
      <c r="W65">
        <v>13.555946414643184</v>
      </c>
      <c r="X65">
        <v>43.842579245179195</v>
      </c>
      <c r="Y65">
        <v>0</v>
      </c>
      <c r="Z65">
        <v>2.0157419578376121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2.7540641903569192</v>
      </c>
      <c r="AG65">
        <v>12.743638503026506</v>
      </c>
      <c r="AH65">
        <v>0</v>
      </c>
      <c r="AI65">
        <v>0</v>
      </c>
      <c r="AJ65">
        <v>0</v>
      </c>
      <c r="AK65">
        <v>7.8207077817783341</v>
      </c>
      <c r="AL65">
        <v>0</v>
      </c>
      <c r="AM65">
        <v>4.9141794903986638</v>
      </c>
      <c r="AN65">
        <v>0.79241286192861615</v>
      </c>
      <c r="AO65">
        <v>0</v>
      </c>
      <c r="AP65">
        <v>0</v>
      </c>
      <c r="AQ65">
        <v>11.336345777290751</v>
      </c>
      <c r="AR65">
        <v>11.884444553537882</v>
      </c>
      <c r="AS65">
        <v>8.6885625522855356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23.423231750762497</v>
      </c>
      <c r="BB65">
        <f t="shared" si="0"/>
        <v>536.94116420049397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9.3718874677132735</v>
      </c>
      <c r="L66">
        <v>288.90643198680613</v>
      </c>
      <c r="M66">
        <v>27.85098549739871</v>
      </c>
      <c r="N66">
        <v>35.880468407646546</v>
      </c>
      <c r="O66">
        <v>0</v>
      </c>
      <c r="P66">
        <v>31.318925276766468</v>
      </c>
      <c r="Q66">
        <v>0</v>
      </c>
      <c r="R66">
        <v>12.832849484452037</v>
      </c>
      <c r="S66">
        <v>8.0043905757535061</v>
      </c>
      <c r="T66">
        <v>0</v>
      </c>
      <c r="U66">
        <v>21.467039052020681</v>
      </c>
      <c r="V66">
        <v>4.3827542785893741</v>
      </c>
      <c r="W66">
        <v>13.555946414643184</v>
      </c>
      <c r="X66">
        <v>43.842579245179195</v>
      </c>
      <c r="Y66">
        <v>0</v>
      </c>
      <c r="Z66">
        <v>2.0157419578376121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2.7540641903569192</v>
      </c>
      <c r="AG66">
        <v>12.743638503026506</v>
      </c>
      <c r="AH66">
        <v>0</v>
      </c>
      <c r="AI66">
        <v>0</v>
      </c>
      <c r="AJ66">
        <v>0</v>
      </c>
      <c r="AK66">
        <v>7.8207077817783341</v>
      </c>
      <c r="AL66">
        <v>0</v>
      </c>
      <c r="AM66">
        <v>4.9141794903986638</v>
      </c>
      <c r="AN66">
        <v>0.79241286192861615</v>
      </c>
      <c r="AO66">
        <v>0</v>
      </c>
      <c r="AP66">
        <v>0</v>
      </c>
      <c r="AQ66">
        <v>11.336345777290751</v>
      </c>
      <c r="AR66">
        <v>11.884444553537882</v>
      </c>
      <c r="AS66">
        <v>8.6885625522855356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23.423230053856109</v>
      </c>
      <c r="BB66">
        <f t="shared" si="0"/>
        <v>536.94112530155383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9.3717010972011998</v>
      </c>
      <c r="L67">
        <v>317.80361510408596</v>
      </c>
      <c r="M67">
        <v>27.85098549739871</v>
      </c>
      <c r="N67">
        <v>35.880468407646546</v>
      </c>
      <c r="O67">
        <v>0</v>
      </c>
      <c r="P67">
        <v>31.318925276766468</v>
      </c>
      <c r="Q67">
        <v>0</v>
      </c>
      <c r="R67">
        <v>12.832849484452037</v>
      </c>
      <c r="S67">
        <v>8.0043905757535061</v>
      </c>
      <c r="T67">
        <v>0</v>
      </c>
      <c r="U67">
        <v>21.467039052020681</v>
      </c>
      <c r="V67">
        <v>4.3827542785893741</v>
      </c>
      <c r="W67">
        <v>13.555946414643184</v>
      </c>
      <c r="X67">
        <v>43.842579245179195</v>
      </c>
      <c r="Y67">
        <v>0</v>
      </c>
      <c r="Z67">
        <v>2.0157419578376121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2.7540641903569192</v>
      </c>
      <c r="AG67">
        <v>12.743638503026506</v>
      </c>
      <c r="AH67">
        <v>0</v>
      </c>
      <c r="AI67">
        <v>0</v>
      </c>
      <c r="AJ67">
        <v>0</v>
      </c>
      <c r="AK67">
        <v>7.8207077817783341</v>
      </c>
      <c r="AL67">
        <v>0</v>
      </c>
      <c r="AM67">
        <v>4.9141794903986638</v>
      </c>
      <c r="AN67">
        <v>0.79241286192861615</v>
      </c>
      <c r="AO67">
        <v>0</v>
      </c>
      <c r="AP67">
        <v>0</v>
      </c>
      <c r="AQ67">
        <v>11.336345777290751</v>
      </c>
      <c r="AR67">
        <v>13.921777777499475</v>
      </c>
      <c r="AS67">
        <v>8.6885625522855356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24.716285046632571</v>
      </c>
      <c r="BB67">
        <f t="shared" si="0"/>
        <v>566.5824002795066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9.3717010972011998</v>
      </c>
      <c r="L68">
        <v>317.80361510408596</v>
      </c>
      <c r="M68">
        <v>27.85098549739871</v>
      </c>
      <c r="N68">
        <v>35.880468407646546</v>
      </c>
      <c r="O68">
        <v>0</v>
      </c>
      <c r="P68">
        <v>31.318925276766468</v>
      </c>
      <c r="Q68">
        <v>0</v>
      </c>
      <c r="R68">
        <v>12.832849484452037</v>
      </c>
      <c r="S68">
        <v>8.0043905757535061</v>
      </c>
      <c r="T68">
        <v>0</v>
      </c>
      <c r="U68">
        <v>21.467039052020681</v>
      </c>
      <c r="V68">
        <v>4.3827542785893741</v>
      </c>
      <c r="W68">
        <v>13.555946414643184</v>
      </c>
      <c r="X68">
        <v>43.842579245179195</v>
      </c>
      <c r="Y68">
        <v>0</v>
      </c>
      <c r="Z68">
        <v>2.0157419578376121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2.7540641903569192</v>
      </c>
      <c r="AG68">
        <v>12.743638503026506</v>
      </c>
      <c r="AH68">
        <v>0</v>
      </c>
      <c r="AI68">
        <v>0</v>
      </c>
      <c r="AJ68">
        <v>0</v>
      </c>
      <c r="AK68">
        <v>7.8207077817783341</v>
      </c>
      <c r="AL68">
        <v>0</v>
      </c>
      <c r="AM68">
        <v>4.9141794903986638</v>
      </c>
      <c r="AN68">
        <v>0.79241286192861615</v>
      </c>
      <c r="AO68">
        <v>0</v>
      </c>
      <c r="AP68">
        <v>0</v>
      </c>
      <c r="AQ68">
        <v>11.336345777290751</v>
      </c>
      <c r="AR68">
        <v>13.921777777499475</v>
      </c>
      <c r="AS68">
        <v>8.6885625522855356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24.716285046632571</v>
      </c>
      <c r="BB68">
        <f t="shared" ref="BB68:BB99" si="1">SUM(B68:AZ68)-BA68</f>
        <v>566.5824002795066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9.3717423655643337</v>
      </c>
      <c r="L69">
        <v>356.33405455023325</v>
      </c>
      <c r="M69">
        <v>27.85098549739871</v>
      </c>
      <c r="N69">
        <v>35.880468407646546</v>
      </c>
      <c r="O69">
        <v>0</v>
      </c>
      <c r="P69">
        <v>31.318925276766468</v>
      </c>
      <c r="Q69">
        <v>0</v>
      </c>
      <c r="R69">
        <v>12.832849484452037</v>
      </c>
      <c r="S69">
        <v>8.0043905757535061</v>
      </c>
      <c r="T69">
        <v>0</v>
      </c>
      <c r="U69">
        <v>21.467039052020681</v>
      </c>
      <c r="V69">
        <v>4.3827542785893741</v>
      </c>
      <c r="W69">
        <v>10.793783562404037</v>
      </c>
      <c r="X69">
        <v>35.366971550384918</v>
      </c>
      <c r="Y69">
        <v>0</v>
      </c>
      <c r="Z69">
        <v>2.0157419578376121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2.7540641903569192</v>
      </c>
      <c r="AG69">
        <v>12.743638503026506</v>
      </c>
      <c r="AH69">
        <v>0</v>
      </c>
      <c r="AI69">
        <v>0</v>
      </c>
      <c r="AJ69">
        <v>0</v>
      </c>
      <c r="AK69">
        <v>7.8207077817783341</v>
      </c>
      <c r="AL69">
        <v>0</v>
      </c>
      <c r="AM69">
        <v>4.9141794903986638</v>
      </c>
      <c r="AN69">
        <v>0.79241286192861615</v>
      </c>
      <c r="AO69">
        <v>0</v>
      </c>
      <c r="AP69">
        <v>0</v>
      </c>
      <c r="AQ69">
        <v>11.336345777290751</v>
      </c>
      <c r="AR69">
        <v>13.921777777499475</v>
      </c>
      <c r="AS69">
        <v>8.6885625522855356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25.857120331633126</v>
      </c>
      <c r="BB69">
        <f t="shared" si="1"/>
        <v>592.73427516198319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9.3717423655643337</v>
      </c>
      <c r="L70">
        <v>387.3170626733575</v>
      </c>
      <c r="M70">
        <v>27.85098549739871</v>
      </c>
      <c r="N70">
        <v>35.880468407646546</v>
      </c>
      <c r="O70">
        <v>0</v>
      </c>
      <c r="P70">
        <v>31.318925276766468</v>
      </c>
      <c r="Q70">
        <v>0</v>
      </c>
      <c r="R70">
        <v>12.832849484452037</v>
      </c>
      <c r="S70">
        <v>8.0043905757535061</v>
      </c>
      <c r="T70">
        <v>0</v>
      </c>
      <c r="U70">
        <v>21.467039052020681</v>
      </c>
      <c r="V70">
        <v>4.3827542785893741</v>
      </c>
      <c r="W70">
        <v>10.793783562404037</v>
      </c>
      <c r="X70">
        <v>35.366971550384918</v>
      </c>
      <c r="Y70">
        <v>0</v>
      </c>
      <c r="Z70">
        <v>2.0157419578376121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2.7540641903569192</v>
      </c>
      <c r="AG70">
        <v>12.743638503026506</v>
      </c>
      <c r="AH70">
        <v>0</v>
      </c>
      <c r="AI70">
        <v>0</v>
      </c>
      <c r="AJ70">
        <v>0</v>
      </c>
      <c r="AK70">
        <v>7.8207077817783341</v>
      </c>
      <c r="AL70">
        <v>0</v>
      </c>
      <c r="AM70">
        <v>4.9141794903986638</v>
      </c>
      <c r="AN70">
        <v>0.79241286192861615</v>
      </c>
      <c r="AO70">
        <v>0</v>
      </c>
      <c r="AP70">
        <v>0</v>
      </c>
      <c r="AQ70">
        <v>11.336345777290751</v>
      </c>
      <c r="AR70">
        <v>13.921777777499475</v>
      </c>
      <c r="AS70">
        <v>8.6885625522855356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27.152210071179731</v>
      </c>
      <c r="BB70">
        <f t="shared" si="1"/>
        <v>622.42219354556084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9.3717423655643337</v>
      </c>
      <c r="L71">
        <v>387.3170626733575</v>
      </c>
      <c r="M71">
        <v>27.85098549739871</v>
      </c>
      <c r="N71">
        <v>35.880468407646546</v>
      </c>
      <c r="O71">
        <v>0</v>
      </c>
      <c r="P71">
        <v>31.318925276766468</v>
      </c>
      <c r="Q71">
        <v>0</v>
      </c>
      <c r="R71">
        <v>12.832849484452037</v>
      </c>
      <c r="S71">
        <v>8.0043905757535061</v>
      </c>
      <c r="T71">
        <v>0</v>
      </c>
      <c r="U71">
        <v>21.467039052020681</v>
      </c>
      <c r="V71">
        <v>4.3827542785893741</v>
      </c>
      <c r="W71">
        <v>10.793783562404037</v>
      </c>
      <c r="X71">
        <v>35.366971550384918</v>
      </c>
      <c r="Y71">
        <v>0</v>
      </c>
      <c r="Z71">
        <v>2.0157419578376121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5.202121352953454</v>
      </c>
      <c r="AG71">
        <v>12.743638503026506</v>
      </c>
      <c r="AH71">
        <v>5.8877530750365263</v>
      </c>
      <c r="AI71">
        <v>0</v>
      </c>
      <c r="AJ71">
        <v>0</v>
      </c>
      <c r="AK71">
        <v>7.8207077817783341</v>
      </c>
      <c r="AL71">
        <v>0</v>
      </c>
      <c r="AM71">
        <v>4.9141794903986638</v>
      </c>
      <c r="AN71">
        <v>0.79241286192861615</v>
      </c>
      <c r="AO71">
        <v>0</v>
      </c>
      <c r="AP71">
        <v>0</v>
      </c>
      <c r="AQ71">
        <v>11.336345777290751</v>
      </c>
      <c r="AR71">
        <v>11.884444553537882</v>
      </c>
      <c r="AS71">
        <v>8.6885625522855356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27.4154864103512</v>
      </c>
      <c r="BB71">
        <f t="shared" si="1"/>
        <v>628.45739422006079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9.3717423655643337</v>
      </c>
      <c r="L72">
        <v>387.3170626733575</v>
      </c>
      <c r="M72">
        <v>27.85098549739871</v>
      </c>
      <c r="N72">
        <v>35.880468407646546</v>
      </c>
      <c r="O72">
        <v>0</v>
      </c>
      <c r="P72">
        <v>31.318925276766468</v>
      </c>
      <c r="Q72">
        <v>0</v>
      </c>
      <c r="R72">
        <v>12.832849484452037</v>
      </c>
      <c r="S72">
        <v>8.0043905757535061</v>
      </c>
      <c r="T72">
        <v>0</v>
      </c>
      <c r="U72">
        <v>21.467039052020681</v>
      </c>
      <c r="V72">
        <v>4.3827542785893741</v>
      </c>
      <c r="W72">
        <v>10.793783562404037</v>
      </c>
      <c r="X72">
        <v>35.366971550384918</v>
      </c>
      <c r="Y72">
        <v>0</v>
      </c>
      <c r="Z72">
        <v>2.0157419578376121</v>
      </c>
      <c r="AA72">
        <v>3.8876650920475893</v>
      </c>
      <c r="AB72">
        <v>1.0382133422041329</v>
      </c>
      <c r="AC72">
        <v>0</v>
      </c>
      <c r="AD72">
        <v>0</v>
      </c>
      <c r="AE72">
        <v>0</v>
      </c>
      <c r="AF72">
        <v>5.202121352953454</v>
      </c>
      <c r="AG72">
        <v>12.743638503026506</v>
      </c>
      <c r="AH72">
        <v>14.542750186286787</v>
      </c>
      <c r="AI72">
        <v>0</v>
      </c>
      <c r="AJ72">
        <v>0</v>
      </c>
      <c r="AK72">
        <v>7.8207077817783341</v>
      </c>
      <c r="AL72">
        <v>0</v>
      </c>
      <c r="AM72">
        <v>4.9141794903986638</v>
      </c>
      <c r="AN72">
        <v>0.79241286192861615</v>
      </c>
      <c r="AO72">
        <v>0</v>
      </c>
      <c r="AP72">
        <v>0</v>
      </c>
      <c r="AQ72">
        <v>11.336345777290751</v>
      </c>
      <c r="AR72">
        <v>11.884444553537882</v>
      </c>
      <c r="AS72">
        <v>8.6885625522855356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27.983167008153181</v>
      </c>
      <c r="BB72">
        <f t="shared" si="1"/>
        <v>641.47058916776075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9.3717423655643337</v>
      </c>
      <c r="L73">
        <v>387.3170626733575</v>
      </c>
      <c r="M73">
        <v>27.85098549739871</v>
      </c>
      <c r="N73">
        <v>35.880468407646546</v>
      </c>
      <c r="O73">
        <v>0</v>
      </c>
      <c r="P73">
        <v>31.318925276766468</v>
      </c>
      <c r="Q73">
        <v>0</v>
      </c>
      <c r="R73">
        <v>12.832849484452037</v>
      </c>
      <c r="S73">
        <v>8.0043905757535061</v>
      </c>
      <c r="T73">
        <v>0</v>
      </c>
      <c r="U73">
        <v>21.467039052020681</v>
      </c>
      <c r="V73">
        <v>4.3827542785893741</v>
      </c>
      <c r="W73">
        <v>9.8946591890539093</v>
      </c>
      <c r="X73">
        <v>29.189484492688599</v>
      </c>
      <c r="Y73">
        <v>0</v>
      </c>
      <c r="Z73">
        <v>2.0157419578376121</v>
      </c>
      <c r="AA73">
        <v>7.7753301840951785</v>
      </c>
      <c r="AB73">
        <v>4.0697954790231687</v>
      </c>
      <c r="AC73">
        <v>0</v>
      </c>
      <c r="AD73">
        <v>0</v>
      </c>
      <c r="AE73">
        <v>0</v>
      </c>
      <c r="AF73">
        <v>5.202121352953454</v>
      </c>
      <c r="AG73">
        <v>12.743638503026506</v>
      </c>
      <c r="AH73">
        <v>21.814125122625754</v>
      </c>
      <c r="AI73">
        <v>0</v>
      </c>
      <c r="AJ73">
        <v>0</v>
      </c>
      <c r="AK73">
        <v>7.8207077817783341</v>
      </c>
      <c r="AL73">
        <v>0</v>
      </c>
      <c r="AM73">
        <v>4.9141794903986638</v>
      </c>
      <c r="AN73">
        <v>0.79241286192861615</v>
      </c>
      <c r="AO73">
        <v>0</v>
      </c>
      <c r="AP73">
        <v>0</v>
      </c>
      <c r="AQ73">
        <v>11.336345777290751</v>
      </c>
      <c r="AR73">
        <v>14.600888958881233</v>
      </c>
      <c r="AS73">
        <v>8.6885625522855356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28.394080032984384</v>
      </c>
      <c r="BB73">
        <f t="shared" si="1"/>
        <v>650.89013128243209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9.3717423655643337</v>
      </c>
      <c r="L74">
        <v>387.3170626733575</v>
      </c>
      <c r="M74">
        <v>27.85098549739871</v>
      </c>
      <c r="N74">
        <v>35.880468407646546</v>
      </c>
      <c r="O74">
        <v>0</v>
      </c>
      <c r="P74">
        <v>31.318925276766468</v>
      </c>
      <c r="Q74">
        <v>0</v>
      </c>
      <c r="R74">
        <v>12.832849484452037</v>
      </c>
      <c r="S74">
        <v>8.0043905757535061</v>
      </c>
      <c r="T74">
        <v>0</v>
      </c>
      <c r="U74">
        <v>21.467039052020681</v>
      </c>
      <c r="V74">
        <v>4.3827542785893741</v>
      </c>
      <c r="W74">
        <v>9.8946591890539093</v>
      </c>
      <c r="X74">
        <v>29.189484492688599</v>
      </c>
      <c r="Y74">
        <v>0</v>
      </c>
      <c r="Z74">
        <v>2.0157419578376121</v>
      </c>
      <c r="AA74">
        <v>7.7753301840951785</v>
      </c>
      <c r="AB74">
        <v>4.0697954790231687</v>
      </c>
      <c r="AC74">
        <v>2.7750645024003342</v>
      </c>
      <c r="AD74">
        <v>2.8360244207889784</v>
      </c>
      <c r="AE74">
        <v>5.111335629931121</v>
      </c>
      <c r="AF74">
        <v>5.202121352953454</v>
      </c>
      <c r="AG74">
        <v>12.743638503026506</v>
      </c>
      <c r="AH74">
        <v>25.906113467438946</v>
      </c>
      <c r="AI74">
        <v>0</v>
      </c>
      <c r="AJ74">
        <v>0</v>
      </c>
      <c r="AK74">
        <v>7.8207077817783341</v>
      </c>
      <c r="AL74">
        <v>0</v>
      </c>
      <c r="AM74">
        <v>4.9141794903986638</v>
      </c>
      <c r="AN74">
        <v>0.79241286192861615</v>
      </c>
      <c r="AO74">
        <v>0</v>
      </c>
      <c r="AP74">
        <v>0</v>
      </c>
      <c r="AQ74">
        <v>11.336345777290751</v>
      </c>
      <c r="AR74">
        <v>14.600888958881233</v>
      </c>
      <c r="AS74">
        <v>8.6885625522855356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29.013322492118007</v>
      </c>
      <c r="BB74">
        <f t="shared" si="1"/>
        <v>665.08530172123187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9.3717423655643337</v>
      </c>
      <c r="L75">
        <v>387.3170626733575</v>
      </c>
      <c r="M75">
        <v>27.85098549739871</v>
      </c>
      <c r="N75">
        <v>35.880468407646546</v>
      </c>
      <c r="O75">
        <v>0</v>
      </c>
      <c r="P75">
        <v>31.318925276766468</v>
      </c>
      <c r="Q75">
        <v>0</v>
      </c>
      <c r="R75">
        <v>12.832849484452037</v>
      </c>
      <c r="S75">
        <v>8.0043905757535061</v>
      </c>
      <c r="T75">
        <v>0</v>
      </c>
      <c r="U75">
        <v>21.467039052020681</v>
      </c>
      <c r="V75">
        <v>4.3827542785893741</v>
      </c>
      <c r="W75">
        <v>9.8946591890539093</v>
      </c>
      <c r="X75">
        <v>29.189484492688599</v>
      </c>
      <c r="Y75">
        <v>0</v>
      </c>
      <c r="Z75">
        <v>4.031484235858902</v>
      </c>
      <c r="AA75">
        <v>7.7753301840951785</v>
      </c>
      <c r="AB75">
        <v>8.2060366468378216</v>
      </c>
      <c r="AC75">
        <v>5.550129317678981</v>
      </c>
      <c r="AD75">
        <v>2.8360244207889784</v>
      </c>
      <c r="AE75">
        <v>9.9830771822166557</v>
      </c>
      <c r="AF75">
        <v>7.5277753909413487</v>
      </c>
      <c r="AG75">
        <v>12.743638503026506</v>
      </c>
      <c r="AH75">
        <v>22.373461873304109</v>
      </c>
      <c r="AI75">
        <v>0</v>
      </c>
      <c r="AJ75">
        <v>0</v>
      </c>
      <c r="AK75">
        <v>7.8207077817783341</v>
      </c>
      <c r="AL75">
        <v>0</v>
      </c>
      <c r="AM75">
        <v>4.9141794903986638</v>
      </c>
      <c r="AN75">
        <v>0.79241286192861615</v>
      </c>
      <c r="AO75">
        <v>0</v>
      </c>
      <c r="AP75">
        <v>0</v>
      </c>
      <c r="AQ75">
        <v>10.804954486537257</v>
      </c>
      <c r="AR75">
        <v>11.884444553537882</v>
      </c>
      <c r="AS75">
        <v>9.8106283206011273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29.450802225489944</v>
      </c>
      <c r="BB75">
        <f t="shared" si="1"/>
        <v>675.11384431733188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9.3717423655643337</v>
      </c>
      <c r="L76">
        <v>387.3170626733575</v>
      </c>
      <c r="M76">
        <v>27.85098549739871</v>
      </c>
      <c r="N76">
        <v>35.880468407646546</v>
      </c>
      <c r="O76">
        <v>0</v>
      </c>
      <c r="P76">
        <v>31.318925276766468</v>
      </c>
      <c r="Q76">
        <v>0</v>
      </c>
      <c r="R76">
        <v>12.832849484452037</v>
      </c>
      <c r="S76">
        <v>8.0043905757535061</v>
      </c>
      <c r="T76">
        <v>0</v>
      </c>
      <c r="U76">
        <v>21.467039052020681</v>
      </c>
      <c r="V76">
        <v>4.3827542785893741</v>
      </c>
      <c r="W76">
        <v>9.8946591890539093</v>
      </c>
      <c r="X76">
        <v>29.189484492688599</v>
      </c>
      <c r="Y76">
        <v>0</v>
      </c>
      <c r="Z76">
        <v>6.0472261936965133</v>
      </c>
      <c r="AA76">
        <v>8.6422793613024407</v>
      </c>
      <c r="AB76">
        <v>12.309055281778335</v>
      </c>
      <c r="AC76">
        <v>8.7216316061365067</v>
      </c>
      <c r="AD76">
        <v>5.6720488415779569</v>
      </c>
      <c r="AE76">
        <v>15.38671718639115</v>
      </c>
      <c r="AF76">
        <v>10.71025004717178</v>
      </c>
      <c r="AG76">
        <v>12.743638503026506</v>
      </c>
      <c r="AH76">
        <v>32.382642069505316</v>
      </c>
      <c r="AI76">
        <v>0</v>
      </c>
      <c r="AJ76">
        <v>0</v>
      </c>
      <c r="AK76">
        <v>7.8207077817783341</v>
      </c>
      <c r="AL76">
        <v>0</v>
      </c>
      <c r="AM76">
        <v>4.9141794903986638</v>
      </c>
      <c r="AN76">
        <v>0.79241286192861615</v>
      </c>
      <c r="AO76">
        <v>0</v>
      </c>
      <c r="AP76">
        <v>0</v>
      </c>
      <c r="AQ76">
        <v>11.336345777290751</v>
      </c>
      <c r="AR76">
        <v>11.884444553537882</v>
      </c>
      <c r="AS76">
        <v>9.8106283206011273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30.793414991281459</v>
      </c>
      <c r="BB76">
        <f t="shared" si="1"/>
        <v>705.89115417813207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9.3717423655643337</v>
      </c>
      <c r="L77">
        <v>387.3170626733575</v>
      </c>
      <c r="M77">
        <v>27.85098549739871</v>
      </c>
      <c r="N77">
        <v>35.880468407646546</v>
      </c>
      <c r="O77">
        <v>0</v>
      </c>
      <c r="P77">
        <v>31.318925276766468</v>
      </c>
      <c r="Q77">
        <v>0</v>
      </c>
      <c r="R77">
        <v>12.832849484452037</v>
      </c>
      <c r="S77">
        <v>8.0043905757535061</v>
      </c>
      <c r="T77">
        <v>0</v>
      </c>
      <c r="U77">
        <v>21.467039052020681</v>
      </c>
      <c r="V77">
        <v>4.3827542785893741</v>
      </c>
      <c r="W77">
        <v>9.8946591890539093</v>
      </c>
      <c r="X77">
        <v>29.189484492688599</v>
      </c>
      <c r="Y77">
        <v>0</v>
      </c>
      <c r="Z77">
        <v>6.0472261936965133</v>
      </c>
      <c r="AA77">
        <v>8.6422793613024407</v>
      </c>
      <c r="AB77">
        <v>12.309055281778335</v>
      </c>
      <c r="AC77">
        <v>9.0478998599457316</v>
      </c>
      <c r="AD77">
        <v>8.5080732623669384</v>
      </c>
      <c r="AE77">
        <v>15.38671718639115</v>
      </c>
      <c r="AF77">
        <v>10.71025004717178</v>
      </c>
      <c r="AG77">
        <v>12.743638503026506</v>
      </c>
      <c r="AH77">
        <v>36.356875308912542</v>
      </c>
      <c r="AI77">
        <v>0</v>
      </c>
      <c r="AJ77">
        <v>0</v>
      </c>
      <c r="AK77">
        <v>7.8207077817783341</v>
      </c>
      <c r="AL77">
        <v>0</v>
      </c>
      <c r="AM77">
        <v>4.9141794903986638</v>
      </c>
      <c r="AN77">
        <v>0.79241286192861615</v>
      </c>
      <c r="AO77">
        <v>0</v>
      </c>
      <c r="AP77">
        <v>0</v>
      </c>
      <c r="AQ77">
        <v>11.336345777290751</v>
      </c>
      <c r="AR77">
        <v>11.884444553537882</v>
      </c>
      <c r="AS77">
        <v>9.8106283206011273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31.091721774486892</v>
      </c>
      <c r="BB77">
        <f t="shared" si="1"/>
        <v>712.72937330893194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9.3717423655643337</v>
      </c>
      <c r="L78">
        <v>387.3170626733575</v>
      </c>
      <c r="M78">
        <v>27.85098549739871</v>
      </c>
      <c r="N78">
        <v>35.880468407646546</v>
      </c>
      <c r="O78">
        <v>0</v>
      </c>
      <c r="P78">
        <v>31.318925276766468</v>
      </c>
      <c r="Q78">
        <v>0</v>
      </c>
      <c r="R78">
        <v>12.832849484452037</v>
      </c>
      <c r="S78">
        <v>8.0043905757535061</v>
      </c>
      <c r="T78">
        <v>0</v>
      </c>
      <c r="U78">
        <v>21.467039052020681</v>
      </c>
      <c r="V78">
        <v>4.3827542785893741</v>
      </c>
      <c r="W78">
        <v>9.8946591890539093</v>
      </c>
      <c r="X78">
        <v>29.189484492688599</v>
      </c>
      <c r="Y78">
        <v>0</v>
      </c>
      <c r="Z78">
        <v>6.0472261936965133</v>
      </c>
      <c r="AA78">
        <v>8.6422793613024407</v>
      </c>
      <c r="AB78">
        <v>12.309055281778335</v>
      </c>
      <c r="AC78">
        <v>9.0478998599457316</v>
      </c>
      <c r="AD78">
        <v>8.5080732623669384</v>
      </c>
      <c r="AE78">
        <v>15.38671718639115</v>
      </c>
      <c r="AF78">
        <v>10.71025004717178</v>
      </c>
      <c r="AG78">
        <v>12.743638503026506</v>
      </c>
      <c r="AH78">
        <v>36.356875308912542</v>
      </c>
      <c r="AI78">
        <v>0</v>
      </c>
      <c r="AJ78">
        <v>0</v>
      </c>
      <c r="AK78">
        <v>7.8207077817783341</v>
      </c>
      <c r="AL78">
        <v>0</v>
      </c>
      <c r="AM78">
        <v>4.9141794903986638</v>
      </c>
      <c r="AN78">
        <v>0.79241286192861615</v>
      </c>
      <c r="AO78">
        <v>0</v>
      </c>
      <c r="AP78">
        <v>0</v>
      </c>
      <c r="AQ78">
        <v>11.336345777290751</v>
      </c>
      <c r="AR78">
        <v>11.884444553537882</v>
      </c>
      <c r="AS78">
        <v>9.8106283206011273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31.091721774486892</v>
      </c>
      <c r="BB78">
        <f t="shared" si="1"/>
        <v>712.72937330893194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9.3717423655643337</v>
      </c>
      <c r="L79">
        <v>387.3170626733575</v>
      </c>
      <c r="M79">
        <v>27.85098549739871</v>
      </c>
      <c r="N79">
        <v>35.880468407646546</v>
      </c>
      <c r="O79">
        <v>0</v>
      </c>
      <c r="P79">
        <v>31.318925276766468</v>
      </c>
      <c r="Q79">
        <v>0</v>
      </c>
      <c r="R79">
        <v>12.832849484452037</v>
      </c>
      <c r="S79">
        <v>8.0043905757535061</v>
      </c>
      <c r="T79">
        <v>0</v>
      </c>
      <c r="U79">
        <v>21.467039052020681</v>
      </c>
      <c r="V79">
        <v>4.3827542785893741</v>
      </c>
      <c r="W79">
        <v>9.8946591890539093</v>
      </c>
      <c r="X79">
        <v>29.189484492688599</v>
      </c>
      <c r="Y79">
        <v>0</v>
      </c>
      <c r="Z79">
        <v>6.0472261936965133</v>
      </c>
      <c r="AA79">
        <v>8.6422793613024407</v>
      </c>
      <c r="AB79">
        <v>12.309055281778335</v>
      </c>
      <c r="AC79">
        <v>9.0478998599457316</v>
      </c>
      <c r="AD79">
        <v>8.5080732623669384</v>
      </c>
      <c r="AE79">
        <v>15.38671718639115</v>
      </c>
      <c r="AF79">
        <v>10.71025004717178</v>
      </c>
      <c r="AG79">
        <v>12.743638503026506</v>
      </c>
      <c r="AH79">
        <v>36.356875308912542</v>
      </c>
      <c r="AI79">
        <v>0</v>
      </c>
      <c r="AJ79">
        <v>0</v>
      </c>
      <c r="AK79">
        <v>7.8207077817783341</v>
      </c>
      <c r="AL79">
        <v>0</v>
      </c>
      <c r="AM79">
        <v>4.9141794903986638</v>
      </c>
      <c r="AN79">
        <v>0.79241286192861615</v>
      </c>
      <c r="AO79">
        <v>0</v>
      </c>
      <c r="AP79">
        <v>0</v>
      </c>
      <c r="AQ79">
        <v>11.336345777290751</v>
      </c>
      <c r="AR79">
        <v>11.884444553537882</v>
      </c>
      <c r="AS79">
        <v>9.8106283206011273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31.091721774486892</v>
      </c>
      <c r="BB79">
        <f t="shared" si="1"/>
        <v>712.72937330893194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9.3717423655643337</v>
      </c>
      <c r="L80">
        <v>387.3170626733575</v>
      </c>
      <c r="M80">
        <v>27.85098549739871</v>
      </c>
      <c r="N80">
        <v>35.880468407646546</v>
      </c>
      <c r="O80">
        <v>0</v>
      </c>
      <c r="P80">
        <v>31.318925276766468</v>
      </c>
      <c r="Q80">
        <v>0</v>
      </c>
      <c r="R80">
        <v>12.832849484452037</v>
      </c>
      <c r="S80">
        <v>8.0043905757535061</v>
      </c>
      <c r="T80">
        <v>0</v>
      </c>
      <c r="U80">
        <v>21.467039052020681</v>
      </c>
      <c r="V80">
        <v>4.3827542785893741</v>
      </c>
      <c r="W80">
        <v>9.8946591890539093</v>
      </c>
      <c r="X80">
        <v>29.189484492688599</v>
      </c>
      <c r="Y80">
        <v>0</v>
      </c>
      <c r="Z80">
        <v>6.0472261936965133</v>
      </c>
      <c r="AA80">
        <v>8.6422793613024407</v>
      </c>
      <c r="AB80">
        <v>12.309055281778335</v>
      </c>
      <c r="AC80">
        <v>9.0478998599457316</v>
      </c>
      <c r="AD80">
        <v>8.5080732623669384</v>
      </c>
      <c r="AE80">
        <v>15.38671718639115</v>
      </c>
      <c r="AF80">
        <v>10.71025004717178</v>
      </c>
      <c r="AG80">
        <v>12.743638503026506</v>
      </c>
      <c r="AH80">
        <v>36.356875308912542</v>
      </c>
      <c r="AI80">
        <v>0</v>
      </c>
      <c r="AJ80">
        <v>0</v>
      </c>
      <c r="AK80">
        <v>7.8207077817783341</v>
      </c>
      <c r="AL80">
        <v>0</v>
      </c>
      <c r="AM80">
        <v>4.9141794903986638</v>
      </c>
      <c r="AN80">
        <v>0.79241286192861615</v>
      </c>
      <c r="AO80">
        <v>0</v>
      </c>
      <c r="AP80">
        <v>0</v>
      </c>
      <c r="AQ80">
        <v>11.336345777290751</v>
      </c>
      <c r="AR80">
        <v>11.884444553537882</v>
      </c>
      <c r="AS80">
        <v>9.8106283206011273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31.091721774486892</v>
      </c>
      <c r="BB80">
        <f t="shared" si="1"/>
        <v>712.72937330893194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9.3717423655643337</v>
      </c>
      <c r="L81">
        <v>387.3170626733575</v>
      </c>
      <c r="M81">
        <v>27.85098549739871</v>
      </c>
      <c r="N81">
        <v>35.880468407646546</v>
      </c>
      <c r="O81">
        <v>0</v>
      </c>
      <c r="P81">
        <v>31.318925276766468</v>
      </c>
      <c r="Q81">
        <v>0</v>
      </c>
      <c r="R81">
        <v>12.832849484452037</v>
      </c>
      <c r="S81">
        <v>8.0043905757535061</v>
      </c>
      <c r="T81">
        <v>0</v>
      </c>
      <c r="U81">
        <v>21.467039052020681</v>
      </c>
      <c r="V81">
        <v>4.3827542785893741</v>
      </c>
      <c r="W81">
        <v>9.8946591890539093</v>
      </c>
      <c r="X81">
        <v>29.189484492688599</v>
      </c>
      <c r="Y81">
        <v>0</v>
      </c>
      <c r="Z81">
        <v>4.031484235858902</v>
      </c>
      <c r="AA81">
        <v>7.7753301840951785</v>
      </c>
      <c r="AB81">
        <v>8.2060366468378216</v>
      </c>
      <c r="AC81">
        <v>6.025854222917971</v>
      </c>
      <c r="AD81">
        <v>5.6720488415779569</v>
      </c>
      <c r="AE81">
        <v>10.257811561886871</v>
      </c>
      <c r="AF81">
        <v>5.202121352953454</v>
      </c>
      <c r="AG81">
        <v>12.743638503026506</v>
      </c>
      <c r="AH81">
        <v>36.356875308912542</v>
      </c>
      <c r="AI81">
        <v>0</v>
      </c>
      <c r="AJ81">
        <v>0</v>
      </c>
      <c r="AK81">
        <v>7.8207077817783341</v>
      </c>
      <c r="AL81">
        <v>0</v>
      </c>
      <c r="AM81">
        <v>4.9141794903986638</v>
      </c>
      <c r="AN81">
        <v>0.79241286192861615</v>
      </c>
      <c r="AO81">
        <v>0</v>
      </c>
      <c r="AP81">
        <v>0</v>
      </c>
      <c r="AQ81">
        <v>7.5575637480692954</v>
      </c>
      <c r="AR81">
        <v>13.921777777499475</v>
      </c>
      <c r="AS81">
        <v>9.8106283206011273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30.037431183102299</v>
      </c>
      <c r="BB81">
        <f t="shared" si="1"/>
        <v>688.56140094853208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9.3717423655643337</v>
      </c>
      <c r="L82">
        <v>387.3170626733575</v>
      </c>
      <c r="M82">
        <v>27.85098549739871</v>
      </c>
      <c r="N82">
        <v>35.880468407646546</v>
      </c>
      <c r="O82">
        <v>0</v>
      </c>
      <c r="P82">
        <v>31.318925276766468</v>
      </c>
      <c r="Q82">
        <v>0</v>
      </c>
      <c r="R82">
        <v>12.832849484452037</v>
      </c>
      <c r="S82">
        <v>8.0043905757535061</v>
      </c>
      <c r="T82">
        <v>0</v>
      </c>
      <c r="U82">
        <v>21.467039052020681</v>
      </c>
      <c r="V82">
        <v>4.3827542785893741</v>
      </c>
      <c r="W82">
        <v>9.8946591890539093</v>
      </c>
      <c r="X82">
        <v>29.189484492688599</v>
      </c>
      <c r="Y82">
        <v>0</v>
      </c>
      <c r="Z82">
        <v>4.031484235858902</v>
      </c>
      <c r="AA82">
        <v>3.8147714356084319</v>
      </c>
      <c r="AB82">
        <v>8.2060366468378216</v>
      </c>
      <c r="AC82">
        <v>6.025854222917971</v>
      </c>
      <c r="AD82">
        <v>2.8360244207889784</v>
      </c>
      <c r="AE82">
        <v>10.257811561886871</v>
      </c>
      <c r="AF82">
        <v>5.202121352953454</v>
      </c>
      <c r="AG82">
        <v>12.743638503026506</v>
      </c>
      <c r="AH82">
        <v>29.085500372573573</v>
      </c>
      <c r="AI82">
        <v>0</v>
      </c>
      <c r="AJ82">
        <v>0</v>
      </c>
      <c r="AK82">
        <v>7.8207077817783341</v>
      </c>
      <c r="AL82">
        <v>0</v>
      </c>
      <c r="AM82">
        <v>4.9141794903986638</v>
      </c>
      <c r="AN82">
        <v>0.79241286192861615</v>
      </c>
      <c r="AO82">
        <v>0</v>
      </c>
      <c r="AP82">
        <v>0</v>
      </c>
      <c r="AQ82">
        <v>3.7787820292214569</v>
      </c>
      <c r="AR82">
        <v>13.921777777499475</v>
      </c>
      <c r="AS82">
        <v>9.8106283206011273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29.291437458439759</v>
      </c>
      <c r="BB82">
        <f t="shared" si="1"/>
        <v>671.46065484873213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9.3717423655643337</v>
      </c>
      <c r="L83">
        <v>387.3170626733575</v>
      </c>
      <c r="M83">
        <v>27.85098549739871</v>
      </c>
      <c r="N83">
        <v>35.880468407646546</v>
      </c>
      <c r="O83">
        <v>0</v>
      </c>
      <c r="P83">
        <v>29.592736468000695</v>
      </c>
      <c r="Q83">
        <v>0</v>
      </c>
      <c r="R83">
        <v>12.832849484452037</v>
      </c>
      <c r="S83">
        <v>8.0043905757535061</v>
      </c>
      <c r="T83">
        <v>0</v>
      </c>
      <c r="U83">
        <v>21.467039052020681</v>
      </c>
      <c r="V83">
        <v>4.3827542785893741</v>
      </c>
      <c r="W83">
        <v>9.8946591890539093</v>
      </c>
      <c r="X83">
        <v>29.189484492688599</v>
      </c>
      <c r="Y83">
        <v>0</v>
      </c>
      <c r="Z83">
        <v>4.031484235858902</v>
      </c>
      <c r="AA83">
        <v>0</v>
      </c>
      <c r="AB83">
        <v>4.0697954790231687</v>
      </c>
      <c r="AC83">
        <v>6.025854222917971</v>
      </c>
      <c r="AD83">
        <v>0</v>
      </c>
      <c r="AE83">
        <v>10.257811561886871</v>
      </c>
      <c r="AF83">
        <v>5.202121352953454</v>
      </c>
      <c r="AG83">
        <v>12.743638503026506</v>
      </c>
      <c r="AH83">
        <v>21.814125122625754</v>
      </c>
      <c r="AI83">
        <v>0</v>
      </c>
      <c r="AJ83">
        <v>0</v>
      </c>
      <c r="AK83">
        <v>7.8207077817783341</v>
      </c>
      <c r="AL83">
        <v>0</v>
      </c>
      <c r="AM83">
        <v>4.9141794903986638</v>
      </c>
      <c r="AN83">
        <v>0.79241286192861615</v>
      </c>
      <c r="AO83">
        <v>0</v>
      </c>
      <c r="AP83">
        <v>0</v>
      </c>
      <c r="AQ83">
        <v>0</v>
      </c>
      <c r="AR83">
        <v>11.884444553537882</v>
      </c>
      <c r="AS83">
        <v>9.8106283206011273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28.221327515590424</v>
      </c>
      <c r="BB83">
        <f t="shared" si="1"/>
        <v>646.9300484554725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9.3717423655643337</v>
      </c>
      <c r="L84">
        <v>387.3170626733575</v>
      </c>
      <c r="M84">
        <v>27.85098549739871</v>
      </c>
      <c r="N84">
        <v>35.880468407646546</v>
      </c>
      <c r="O84">
        <v>0</v>
      </c>
      <c r="P84">
        <v>29.592736468000695</v>
      </c>
      <c r="Q84">
        <v>0</v>
      </c>
      <c r="R84">
        <v>12.832849484452037</v>
      </c>
      <c r="S84">
        <v>8.0043905757535061</v>
      </c>
      <c r="T84">
        <v>0</v>
      </c>
      <c r="U84">
        <v>21.467039052020681</v>
      </c>
      <c r="V84">
        <v>4.3827542785893741</v>
      </c>
      <c r="W84">
        <v>9.8946591890539093</v>
      </c>
      <c r="X84">
        <v>29.189484492688599</v>
      </c>
      <c r="Y84">
        <v>0</v>
      </c>
      <c r="Z84">
        <v>2.0157419578376121</v>
      </c>
      <c r="AA84">
        <v>0</v>
      </c>
      <c r="AB84">
        <v>4.0697954790231687</v>
      </c>
      <c r="AC84">
        <v>3.012927424337299</v>
      </c>
      <c r="AD84">
        <v>0</v>
      </c>
      <c r="AE84">
        <v>10.257811561886871</v>
      </c>
      <c r="AF84">
        <v>5.202121352953454</v>
      </c>
      <c r="AG84">
        <v>12.743638503026506</v>
      </c>
      <c r="AH84">
        <v>21.814125122625754</v>
      </c>
      <c r="AI84">
        <v>0</v>
      </c>
      <c r="AJ84">
        <v>0</v>
      </c>
      <c r="AK84">
        <v>7.8207077817783341</v>
      </c>
      <c r="AL84">
        <v>0</v>
      </c>
      <c r="AM84">
        <v>4.9141794903986638</v>
      </c>
      <c r="AN84">
        <v>0.79241286192861615</v>
      </c>
      <c r="AO84">
        <v>0</v>
      </c>
      <c r="AP84">
        <v>0</v>
      </c>
      <c r="AQ84">
        <v>0</v>
      </c>
      <c r="AR84">
        <v>11.884444553537882</v>
      </c>
      <c r="AS84">
        <v>9.8106283206011273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28.011129148188466</v>
      </c>
      <c r="BB84">
        <f t="shared" si="1"/>
        <v>642.11157774627247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9.3717423655643337</v>
      </c>
      <c r="L85">
        <v>387.3170626733575</v>
      </c>
      <c r="M85">
        <v>27.85098549739871</v>
      </c>
      <c r="N85">
        <v>35.880468407646546</v>
      </c>
      <c r="O85">
        <v>0</v>
      </c>
      <c r="P85">
        <v>29.592736468000695</v>
      </c>
      <c r="Q85">
        <v>0</v>
      </c>
      <c r="R85">
        <v>12.832849484452037</v>
      </c>
      <c r="S85">
        <v>8.0043905757535061</v>
      </c>
      <c r="T85">
        <v>0</v>
      </c>
      <c r="U85">
        <v>21.467039052020681</v>
      </c>
      <c r="V85">
        <v>4.3827542785893741</v>
      </c>
      <c r="W85">
        <v>12.64995238761967</v>
      </c>
      <c r="X85">
        <v>29.189484492688599</v>
      </c>
      <c r="Y85">
        <v>0</v>
      </c>
      <c r="Z85">
        <v>2.0157419578376121</v>
      </c>
      <c r="AA85">
        <v>0</v>
      </c>
      <c r="AB85">
        <v>4.0697954790231687</v>
      </c>
      <c r="AC85">
        <v>3.012927424337299</v>
      </c>
      <c r="AD85">
        <v>0</v>
      </c>
      <c r="AE85">
        <v>10.257811561886871</v>
      </c>
      <c r="AF85">
        <v>5.202121352953454</v>
      </c>
      <c r="AG85">
        <v>12.743638503026506</v>
      </c>
      <c r="AH85">
        <v>14.542750186286787</v>
      </c>
      <c r="AI85">
        <v>0</v>
      </c>
      <c r="AJ85">
        <v>0</v>
      </c>
      <c r="AK85">
        <v>7.8207077817783341</v>
      </c>
      <c r="AL85">
        <v>0</v>
      </c>
      <c r="AM85">
        <v>4.9141794903986638</v>
      </c>
      <c r="AN85">
        <v>0.79241286192861615</v>
      </c>
      <c r="AO85">
        <v>0</v>
      </c>
      <c r="AP85">
        <v>0</v>
      </c>
      <c r="AQ85">
        <v>0</v>
      </c>
      <c r="AR85">
        <v>11.884444553537882</v>
      </c>
      <c r="AS85">
        <v>9.8106283206011273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27.822356931549542</v>
      </c>
      <c r="BB85">
        <f t="shared" si="1"/>
        <v>637.78426822513825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9.3717423655643337</v>
      </c>
      <c r="L86">
        <v>387.3170626733575</v>
      </c>
      <c r="M86">
        <v>27.85098549739871</v>
      </c>
      <c r="N86">
        <v>35.880468407646546</v>
      </c>
      <c r="O86">
        <v>0</v>
      </c>
      <c r="P86">
        <v>29.592736468000695</v>
      </c>
      <c r="Q86">
        <v>0</v>
      </c>
      <c r="R86">
        <v>12.832849484452037</v>
      </c>
      <c r="S86">
        <v>8.0043905757535061</v>
      </c>
      <c r="T86">
        <v>0</v>
      </c>
      <c r="U86">
        <v>21.467039052020681</v>
      </c>
      <c r="V86">
        <v>4.3827542785893741</v>
      </c>
      <c r="W86">
        <v>12.64995238761967</v>
      </c>
      <c r="X86">
        <v>29.189484492688599</v>
      </c>
      <c r="Y86">
        <v>0</v>
      </c>
      <c r="Z86">
        <v>2.0157419578376121</v>
      </c>
      <c r="AA86">
        <v>0</v>
      </c>
      <c r="AB86">
        <v>4.0697954790231687</v>
      </c>
      <c r="AC86">
        <v>3.012927424337299</v>
      </c>
      <c r="AD86">
        <v>0</v>
      </c>
      <c r="AE86">
        <v>10.257811561886871</v>
      </c>
      <c r="AF86">
        <v>5.202121352953454</v>
      </c>
      <c r="AG86">
        <v>12.743638503026506</v>
      </c>
      <c r="AH86">
        <v>7.0653038154873729</v>
      </c>
      <c r="AI86">
        <v>0</v>
      </c>
      <c r="AJ86">
        <v>0</v>
      </c>
      <c r="AK86">
        <v>7.8207077817783341</v>
      </c>
      <c r="AL86">
        <v>0</v>
      </c>
      <c r="AM86">
        <v>4.9141794903986638</v>
      </c>
      <c r="AN86">
        <v>0.79241286192861615</v>
      </c>
      <c r="AO86">
        <v>0</v>
      </c>
      <c r="AP86">
        <v>0</v>
      </c>
      <c r="AQ86">
        <v>0</v>
      </c>
      <c r="AR86">
        <v>11.884444553537882</v>
      </c>
      <c r="AS86">
        <v>9.8106283206011273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27.509799673250129</v>
      </c>
      <c r="BB86">
        <f t="shared" si="1"/>
        <v>630.61937911263828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9.3717423655643337</v>
      </c>
      <c r="L87">
        <v>387.3170626733575</v>
      </c>
      <c r="M87">
        <v>27.85098549739871</v>
      </c>
      <c r="N87">
        <v>35.880468407646546</v>
      </c>
      <c r="O87">
        <v>0</v>
      </c>
      <c r="P87">
        <v>29.592736468000695</v>
      </c>
      <c r="Q87">
        <v>0</v>
      </c>
      <c r="R87">
        <v>12.832849484452037</v>
      </c>
      <c r="S87">
        <v>8.0043905757535061</v>
      </c>
      <c r="T87">
        <v>0</v>
      </c>
      <c r="U87">
        <v>21.467039052020681</v>
      </c>
      <c r="V87">
        <v>4.3827542785893741</v>
      </c>
      <c r="W87">
        <v>9.8946591890539093</v>
      </c>
      <c r="X87">
        <v>29.189484492688599</v>
      </c>
      <c r="Y87">
        <v>0</v>
      </c>
      <c r="Z87">
        <v>2.0157419578376121</v>
      </c>
      <c r="AA87">
        <v>0</v>
      </c>
      <c r="AB87">
        <v>4.0697954790231687</v>
      </c>
      <c r="AC87">
        <v>3.012927424337299</v>
      </c>
      <c r="AD87">
        <v>0</v>
      </c>
      <c r="AE87">
        <v>10.257811561886871</v>
      </c>
      <c r="AF87">
        <v>5.202121352953454</v>
      </c>
      <c r="AG87">
        <v>12.743638503026506</v>
      </c>
      <c r="AH87">
        <v>5.8877530750365263</v>
      </c>
      <c r="AI87">
        <v>0</v>
      </c>
      <c r="AJ87">
        <v>0</v>
      </c>
      <c r="AK87">
        <v>7.8207077817783341</v>
      </c>
      <c r="AL87">
        <v>0</v>
      </c>
      <c r="AM87">
        <v>4.9141794903986638</v>
      </c>
      <c r="AN87">
        <v>0.79241286192861615</v>
      </c>
      <c r="AO87">
        <v>0</v>
      </c>
      <c r="AP87">
        <v>1.8911767393028593</v>
      </c>
      <c r="AQ87">
        <v>0</v>
      </c>
      <c r="AR87">
        <v>11.884444553537882</v>
      </c>
      <c r="AS87">
        <v>8.2748212039240254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27.36026124682499</v>
      </c>
      <c r="BB87">
        <f t="shared" si="1"/>
        <v>627.19144322267243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9.3717423655643337</v>
      </c>
      <c r="L88">
        <v>387.3170626733575</v>
      </c>
      <c r="M88">
        <v>27.85098549739871</v>
      </c>
      <c r="N88">
        <v>35.880468407646546</v>
      </c>
      <c r="O88">
        <v>0</v>
      </c>
      <c r="P88">
        <v>29.592736468000695</v>
      </c>
      <c r="Q88">
        <v>0</v>
      </c>
      <c r="R88">
        <v>12.832849484452037</v>
      </c>
      <c r="S88">
        <v>8.0043905757535061</v>
      </c>
      <c r="T88">
        <v>0</v>
      </c>
      <c r="U88">
        <v>21.467039052020681</v>
      </c>
      <c r="V88">
        <v>4.3827542785893741</v>
      </c>
      <c r="W88">
        <v>9.8946591890539093</v>
      </c>
      <c r="X88">
        <v>29.189484492688599</v>
      </c>
      <c r="Y88">
        <v>0</v>
      </c>
      <c r="Z88">
        <v>2.0157419578376121</v>
      </c>
      <c r="AA88">
        <v>0</v>
      </c>
      <c r="AB88">
        <v>4.0697954790231687</v>
      </c>
      <c r="AC88">
        <v>0</v>
      </c>
      <c r="AD88">
        <v>0</v>
      </c>
      <c r="AE88">
        <v>4.5922157541223125</v>
      </c>
      <c r="AF88">
        <v>5.202121352953454</v>
      </c>
      <c r="AG88">
        <v>12.743638503026506</v>
      </c>
      <c r="AH88">
        <v>5.8877530750365263</v>
      </c>
      <c r="AI88">
        <v>0</v>
      </c>
      <c r="AJ88">
        <v>0</v>
      </c>
      <c r="AK88">
        <v>7.8207077817783341</v>
      </c>
      <c r="AL88">
        <v>0</v>
      </c>
      <c r="AM88">
        <v>4.9141794903986638</v>
      </c>
      <c r="AN88">
        <v>0.79241286192861615</v>
      </c>
      <c r="AO88">
        <v>0</v>
      </c>
      <c r="AP88">
        <v>1.8911767393028593</v>
      </c>
      <c r="AQ88">
        <v>0</v>
      </c>
      <c r="AR88">
        <v>11.884444553537882</v>
      </c>
      <c r="AS88">
        <v>8.2748212039240254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26.997498975723133</v>
      </c>
      <c r="BB88">
        <f t="shared" si="1"/>
        <v>618.87568226167241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9.3717423655643337</v>
      </c>
      <c r="L89">
        <v>387.3170626733575</v>
      </c>
      <c r="M89">
        <v>27.85098549739871</v>
      </c>
      <c r="N89">
        <v>35.880468407646546</v>
      </c>
      <c r="O89">
        <v>0</v>
      </c>
      <c r="P89">
        <v>29.592736468000695</v>
      </c>
      <c r="Q89">
        <v>0</v>
      </c>
      <c r="R89">
        <v>12.832849484452037</v>
      </c>
      <c r="S89">
        <v>8.0043905757535061</v>
      </c>
      <c r="T89">
        <v>0</v>
      </c>
      <c r="U89">
        <v>21.467039052020681</v>
      </c>
      <c r="V89">
        <v>4.3827542785893741</v>
      </c>
      <c r="W89">
        <v>9.8946591890539093</v>
      </c>
      <c r="X89">
        <v>29.189484492688599</v>
      </c>
      <c r="Y89">
        <v>0</v>
      </c>
      <c r="Z89">
        <v>2.0157419578376121</v>
      </c>
      <c r="AA89">
        <v>0</v>
      </c>
      <c r="AB89">
        <v>4.0697954790231687</v>
      </c>
      <c r="AC89">
        <v>0</v>
      </c>
      <c r="AD89">
        <v>0</v>
      </c>
      <c r="AE89">
        <v>4.5922157541223125</v>
      </c>
      <c r="AF89">
        <v>5.202121352953454</v>
      </c>
      <c r="AG89">
        <v>12.743638503026506</v>
      </c>
      <c r="AH89">
        <v>5.8877530750365263</v>
      </c>
      <c r="AI89">
        <v>0</v>
      </c>
      <c r="AJ89">
        <v>0</v>
      </c>
      <c r="AK89">
        <v>7.8207077817783341</v>
      </c>
      <c r="AL89">
        <v>0</v>
      </c>
      <c r="AM89">
        <v>4.9141794903986638</v>
      </c>
      <c r="AN89">
        <v>0.79241286192861615</v>
      </c>
      <c r="AO89">
        <v>0</v>
      </c>
      <c r="AP89">
        <v>1.8911767393028593</v>
      </c>
      <c r="AQ89">
        <v>0</v>
      </c>
      <c r="AR89">
        <v>11.884444553537882</v>
      </c>
      <c r="AS89">
        <v>8.2748212039240254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26.997498975723133</v>
      </c>
      <c r="BB89">
        <f t="shared" si="1"/>
        <v>618.87568226167241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9.3717423655643337</v>
      </c>
      <c r="L90">
        <v>387.3170626733575</v>
      </c>
      <c r="M90">
        <v>27.85098549739871</v>
      </c>
      <c r="N90">
        <v>35.880468407646546</v>
      </c>
      <c r="O90">
        <v>0</v>
      </c>
      <c r="P90">
        <v>29.592736468000695</v>
      </c>
      <c r="Q90">
        <v>0</v>
      </c>
      <c r="R90">
        <v>12.832849484452037</v>
      </c>
      <c r="S90">
        <v>8.0043905757535061</v>
      </c>
      <c r="T90">
        <v>0</v>
      </c>
      <c r="U90">
        <v>21.467039052020681</v>
      </c>
      <c r="V90">
        <v>4.3827542785893741</v>
      </c>
      <c r="W90">
        <v>9.8946591890539093</v>
      </c>
      <c r="X90">
        <v>29.189484492688599</v>
      </c>
      <c r="Y90">
        <v>0</v>
      </c>
      <c r="Z90">
        <v>2.0157419578376121</v>
      </c>
      <c r="AA90">
        <v>0</v>
      </c>
      <c r="AB90">
        <v>4.0697954790231687</v>
      </c>
      <c r="AC90">
        <v>0</v>
      </c>
      <c r="AD90">
        <v>0</v>
      </c>
      <c r="AE90">
        <v>4.5922157541223125</v>
      </c>
      <c r="AF90">
        <v>5.202121352953454</v>
      </c>
      <c r="AG90">
        <v>12.743638503026506</v>
      </c>
      <c r="AH90">
        <v>5.6522431778334372</v>
      </c>
      <c r="AI90">
        <v>1.1889529223544144</v>
      </c>
      <c r="AJ90">
        <v>0</v>
      </c>
      <c r="AK90">
        <v>7.8207077817783341</v>
      </c>
      <c r="AL90">
        <v>0</v>
      </c>
      <c r="AM90">
        <v>4.9141794903986638</v>
      </c>
      <c r="AN90">
        <v>0.79241286192861615</v>
      </c>
      <c r="AO90">
        <v>0</v>
      </c>
      <c r="AP90">
        <v>1.8911767393028593</v>
      </c>
      <c r="AQ90">
        <v>0</v>
      </c>
      <c r="AR90">
        <v>11.884444553537882</v>
      </c>
      <c r="AS90">
        <v>8.2748212039240254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27.037352894174461</v>
      </c>
      <c r="BB90">
        <f t="shared" si="1"/>
        <v>619.7892713683724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9.3717423655643337</v>
      </c>
      <c r="L91">
        <v>387.3170626733575</v>
      </c>
      <c r="M91">
        <v>27.85098549739871</v>
      </c>
      <c r="N91">
        <v>35.880468407646546</v>
      </c>
      <c r="O91">
        <v>0</v>
      </c>
      <c r="P91">
        <v>29.592736468000695</v>
      </c>
      <c r="Q91">
        <v>0</v>
      </c>
      <c r="R91">
        <v>12.832849484452037</v>
      </c>
      <c r="S91">
        <v>8.0043905757535061</v>
      </c>
      <c r="T91">
        <v>0</v>
      </c>
      <c r="U91">
        <v>21.467039052020681</v>
      </c>
      <c r="V91">
        <v>4.3827542785893741</v>
      </c>
      <c r="W91">
        <v>9.8946591890539093</v>
      </c>
      <c r="X91">
        <v>29.189484492688599</v>
      </c>
      <c r="Y91">
        <v>0</v>
      </c>
      <c r="Z91">
        <v>2.0157419578376121</v>
      </c>
      <c r="AA91">
        <v>0</v>
      </c>
      <c r="AB91">
        <v>4.0697954790231687</v>
      </c>
      <c r="AC91">
        <v>0</v>
      </c>
      <c r="AD91">
        <v>0</v>
      </c>
      <c r="AE91">
        <v>4.5922157541223125</v>
      </c>
      <c r="AF91">
        <v>5.202121352953454</v>
      </c>
      <c r="AG91">
        <v>12.743638503026506</v>
      </c>
      <c r="AH91">
        <v>5.298977548006679</v>
      </c>
      <c r="AI91">
        <v>5.1521287044458361</v>
      </c>
      <c r="AJ91">
        <v>0</v>
      </c>
      <c r="AK91">
        <v>7.8207077817783341</v>
      </c>
      <c r="AL91">
        <v>0</v>
      </c>
      <c r="AM91">
        <v>4.9141794903986638</v>
      </c>
      <c r="AN91">
        <v>0.79241286192861615</v>
      </c>
      <c r="AO91">
        <v>0</v>
      </c>
      <c r="AP91">
        <v>1.8911767393028593</v>
      </c>
      <c r="AQ91">
        <v>0</v>
      </c>
      <c r="AR91">
        <v>11.884444553537882</v>
      </c>
      <c r="AS91">
        <v>8.2748212039240254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27.188247138539126</v>
      </c>
      <c r="BB91">
        <f t="shared" si="1"/>
        <v>623.24828727627244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9.3717423655643337</v>
      </c>
      <c r="L92">
        <v>387.3170626733575</v>
      </c>
      <c r="M92">
        <v>27.85098549739871</v>
      </c>
      <c r="N92">
        <v>35.880468407646546</v>
      </c>
      <c r="O92">
        <v>0</v>
      </c>
      <c r="P92">
        <v>29.592736468000695</v>
      </c>
      <c r="Q92">
        <v>0</v>
      </c>
      <c r="R92">
        <v>12.832849484452037</v>
      </c>
      <c r="S92">
        <v>8.0043905757535061</v>
      </c>
      <c r="T92">
        <v>0</v>
      </c>
      <c r="U92">
        <v>21.467039052020681</v>
      </c>
      <c r="V92">
        <v>4.3827542785893741</v>
      </c>
      <c r="W92">
        <v>9.8946591890539093</v>
      </c>
      <c r="X92">
        <v>29.189484492688599</v>
      </c>
      <c r="Y92">
        <v>0</v>
      </c>
      <c r="Z92">
        <v>2.0157419578376121</v>
      </c>
      <c r="AA92">
        <v>0</v>
      </c>
      <c r="AB92">
        <v>4.0697954790231687</v>
      </c>
      <c r="AC92">
        <v>0</v>
      </c>
      <c r="AD92">
        <v>0</v>
      </c>
      <c r="AE92">
        <v>4.5922157541223125</v>
      </c>
      <c r="AF92">
        <v>5.202121352953454</v>
      </c>
      <c r="AG92">
        <v>12.743638503026506</v>
      </c>
      <c r="AH92">
        <v>5.298977548006679</v>
      </c>
      <c r="AI92">
        <v>5.1521287044458361</v>
      </c>
      <c r="AJ92">
        <v>0</v>
      </c>
      <c r="AK92">
        <v>7.8207077817783341</v>
      </c>
      <c r="AL92">
        <v>0</v>
      </c>
      <c r="AM92">
        <v>4.9141794903986638</v>
      </c>
      <c r="AN92">
        <v>0.79241286192861615</v>
      </c>
      <c r="AO92">
        <v>0</v>
      </c>
      <c r="AP92">
        <v>1.8911767393028593</v>
      </c>
      <c r="AQ92">
        <v>0</v>
      </c>
      <c r="AR92">
        <v>11.884444553537882</v>
      </c>
      <c r="AS92">
        <v>8.2748212039240254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27.188247138539126</v>
      </c>
      <c r="BB92">
        <f t="shared" si="1"/>
        <v>623.24828727627244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9.3717423655643337</v>
      </c>
      <c r="L93">
        <v>387.31015195695483</v>
      </c>
      <c r="M93">
        <v>27.85098549739871</v>
      </c>
      <c r="N93">
        <v>35.880468407646546</v>
      </c>
      <c r="O93">
        <v>0</v>
      </c>
      <c r="P93">
        <v>29.592736468000695</v>
      </c>
      <c r="Q93">
        <v>0</v>
      </c>
      <c r="R93">
        <v>12.832849484452037</v>
      </c>
      <c r="S93">
        <v>8.0043905757535061</v>
      </c>
      <c r="T93">
        <v>0</v>
      </c>
      <c r="U93">
        <v>21.467039052020681</v>
      </c>
      <c r="V93">
        <v>4.3827542785893741</v>
      </c>
      <c r="W93">
        <v>9.8946591890539093</v>
      </c>
      <c r="X93">
        <v>29.189484492688599</v>
      </c>
      <c r="Y93">
        <v>0</v>
      </c>
      <c r="Z93">
        <v>2.0157419578376121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5.202121352953454</v>
      </c>
      <c r="AG93">
        <v>12.743638503026506</v>
      </c>
      <c r="AH93">
        <v>0</v>
      </c>
      <c r="AI93">
        <v>5.1521287044458361</v>
      </c>
      <c r="AJ93">
        <v>0</v>
      </c>
      <c r="AK93">
        <v>7.8207077817783341</v>
      </c>
      <c r="AL93">
        <v>0</v>
      </c>
      <c r="AM93">
        <v>4.9141794903986638</v>
      </c>
      <c r="AN93">
        <v>0.79241286192861615</v>
      </c>
      <c r="AO93">
        <v>0</v>
      </c>
      <c r="AP93">
        <v>0</v>
      </c>
      <c r="AQ93">
        <v>0</v>
      </c>
      <c r="AR93">
        <v>11.884444553537882</v>
      </c>
      <c r="AS93">
        <v>8.2748212039240254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26.525337751838457</v>
      </c>
      <c r="BB93">
        <f t="shared" si="1"/>
        <v>608.05212042611549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9.3717423655643337</v>
      </c>
      <c r="L94">
        <v>387.31015195695483</v>
      </c>
      <c r="M94">
        <v>27.85098549739871</v>
      </c>
      <c r="N94">
        <v>35.880468407646546</v>
      </c>
      <c r="O94">
        <v>0</v>
      </c>
      <c r="P94">
        <v>29.592736468000695</v>
      </c>
      <c r="Q94">
        <v>0</v>
      </c>
      <c r="R94">
        <v>12.832849484452037</v>
      </c>
      <c r="S94">
        <v>8.0043905757535061</v>
      </c>
      <c r="T94">
        <v>0</v>
      </c>
      <c r="U94">
        <v>21.467039052020681</v>
      </c>
      <c r="V94">
        <v>4.3827542785893741</v>
      </c>
      <c r="W94">
        <v>9.8946591890539093</v>
      </c>
      <c r="X94">
        <v>29.189484492688599</v>
      </c>
      <c r="Y94">
        <v>0</v>
      </c>
      <c r="Z94">
        <v>2.0157419578376121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2.5092585681486117</v>
      </c>
      <c r="AG94">
        <v>12.743638503026506</v>
      </c>
      <c r="AH94">
        <v>0</v>
      </c>
      <c r="AI94">
        <v>5.1521287044458361</v>
      </c>
      <c r="AJ94">
        <v>0</v>
      </c>
      <c r="AK94">
        <v>7.8207077817783341</v>
      </c>
      <c r="AL94">
        <v>0</v>
      </c>
      <c r="AM94">
        <v>4.9141794903986638</v>
      </c>
      <c r="AN94">
        <v>0.79241286192861615</v>
      </c>
      <c r="AO94">
        <v>0</v>
      </c>
      <c r="AP94">
        <v>0</v>
      </c>
      <c r="AQ94">
        <v>0</v>
      </c>
      <c r="AR94">
        <v>11.884444553537882</v>
      </c>
      <c r="AS94">
        <v>8.2748212039240254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26.412776087433613</v>
      </c>
      <c r="BB94">
        <f t="shared" si="1"/>
        <v>605.4718193057156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9.3717423655643337</v>
      </c>
      <c r="L95">
        <v>387.31015195695483</v>
      </c>
      <c r="M95">
        <v>27.85098549739871</v>
      </c>
      <c r="N95">
        <v>35.880468407646546</v>
      </c>
      <c r="O95">
        <v>0</v>
      </c>
      <c r="P95">
        <v>29.592736468000695</v>
      </c>
      <c r="Q95">
        <v>0</v>
      </c>
      <c r="R95">
        <v>12.832849484452037</v>
      </c>
      <c r="S95">
        <v>8.0043905757535061</v>
      </c>
      <c r="T95">
        <v>0</v>
      </c>
      <c r="U95">
        <v>21.467039052020681</v>
      </c>
      <c r="V95">
        <v>4.3827542785893741</v>
      </c>
      <c r="W95">
        <v>10.071938587819835</v>
      </c>
      <c r="X95">
        <v>29.189484492688599</v>
      </c>
      <c r="Y95">
        <v>0</v>
      </c>
      <c r="Z95">
        <v>2.0157419578376121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2.5092585681486117</v>
      </c>
      <c r="AG95">
        <v>12.743638503026506</v>
      </c>
      <c r="AH95">
        <v>0</v>
      </c>
      <c r="AI95">
        <v>5.1521287044458361</v>
      </c>
      <c r="AJ95">
        <v>0</v>
      </c>
      <c r="AK95">
        <v>7.8207077817783341</v>
      </c>
      <c r="AL95">
        <v>0</v>
      </c>
      <c r="AM95">
        <v>4.9141794903986638</v>
      </c>
      <c r="AN95">
        <v>0.79241286192861615</v>
      </c>
      <c r="AO95">
        <v>0</v>
      </c>
      <c r="AP95">
        <v>0</v>
      </c>
      <c r="AQ95">
        <v>0</v>
      </c>
      <c r="AR95">
        <v>11.884444553537882</v>
      </c>
      <c r="AS95">
        <v>8.6885625522855356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26.43748075466354</v>
      </c>
      <c r="BB95">
        <f t="shared" si="1"/>
        <v>606.03813538561326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9.3717423655643337</v>
      </c>
      <c r="L96">
        <v>387.31015195695483</v>
      </c>
      <c r="M96">
        <v>27.85098549739871</v>
      </c>
      <c r="N96">
        <v>35.880468407646546</v>
      </c>
      <c r="O96">
        <v>0</v>
      </c>
      <c r="P96">
        <v>29.592736468000695</v>
      </c>
      <c r="Q96">
        <v>0</v>
      </c>
      <c r="R96">
        <v>12.832849484452037</v>
      </c>
      <c r="S96">
        <v>8.0043905757535061</v>
      </c>
      <c r="T96">
        <v>0</v>
      </c>
      <c r="U96">
        <v>21.467039052020681</v>
      </c>
      <c r="V96">
        <v>4.3827542785893741</v>
      </c>
      <c r="W96">
        <v>10.08029716523499</v>
      </c>
      <c r="X96">
        <v>29.189484492688599</v>
      </c>
      <c r="Y96">
        <v>0</v>
      </c>
      <c r="Z96">
        <v>2.0157419578376121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2.5092585681486117</v>
      </c>
      <c r="AG96">
        <v>12.743638503026506</v>
      </c>
      <c r="AH96">
        <v>0</v>
      </c>
      <c r="AI96">
        <v>5.1521287044458361</v>
      </c>
      <c r="AJ96">
        <v>0</v>
      </c>
      <c r="AK96">
        <v>7.8207077817783341</v>
      </c>
      <c r="AL96">
        <v>0</v>
      </c>
      <c r="AM96">
        <v>4.9141794903986638</v>
      </c>
      <c r="AN96">
        <v>0.79241286192861615</v>
      </c>
      <c r="AO96">
        <v>0</v>
      </c>
      <c r="AP96">
        <v>0</v>
      </c>
      <c r="AQ96">
        <v>0</v>
      </c>
      <c r="AR96">
        <v>11.884444553537882</v>
      </c>
      <c r="AS96">
        <v>8.6885625522855356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26.437830143199498</v>
      </c>
      <c r="BB96">
        <f t="shared" si="1"/>
        <v>606.04614457449247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9.3717423655643337</v>
      </c>
      <c r="L97">
        <v>387.31015195695483</v>
      </c>
      <c r="M97">
        <v>27.85098549739871</v>
      </c>
      <c r="N97">
        <v>35.880468407646546</v>
      </c>
      <c r="O97">
        <v>0</v>
      </c>
      <c r="P97">
        <v>29.592736468000695</v>
      </c>
      <c r="Q97">
        <v>0</v>
      </c>
      <c r="R97">
        <v>12.832849484452037</v>
      </c>
      <c r="S97">
        <v>8.0043905757535061</v>
      </c>
      <c r="T97">
        <v>0</v>
      </c>
      <c r="U97">
        <v>21.467039052020681</v>
      </c>
      <c r="V97">
        <v>4.3827542785893741</v>
      </c>
      <c r="W97">
        <v>10.08029716523499</v>
      </c>
      <c r="X97">
        <v>29.189484492688599</v>
      </c>
      <c r="Y97">
        <v>0</v>
      </c>
      <c r="Z97">
        <v>2.0157419578376121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2.5092585681486117</v>
      </c>
      <c r="AG97">
        <v>12.743638503026506</v>
      </c>
      <c r="AH97">
        <v>0</v>
      </c>
      <c r="AI97">
        <v>1.1889529223544144</v>
      </c>
      <c r="AJ97">
        <v>0</v>
      </c>
      <c r="AK97">
        <v>7.8207077817783341</v>
      </c>
      <c r="AL97">
        <v>0</v>
      </c>
      <c r="AM97">
        <v>4.9141794903986638</v>
      </c>
      <c r="AN97">
        <v>0.79241286192861615</v>
      </c>
      <c r="AO97">
        <v>0</v>
      </c>
      <c r="AP97">
        <v>0</v>
      </c>
      <c r="AQ97">
        <v>0</v>
      </c>
      <c r="AR97">
        <v>9.5075555787935695</v>
      </c>
      <c r="AS97">
        <v>8.6885625522855356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26.172815436363763</v>
      </c>
      <c r="BB97">
        <f t="shared" si="1"/>
        <v>599.9710945244924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9.3717423655643337</v>
      </c>
      <c r="L98">
        <v>387.31015195695483</v>
      </c>
      <c r="M98">
        <v>27.85098549739871</v>
      </c>
      <c r="N98">
        <v>35.880468407646546</v>
      </c>
      <c r="O98">
        <v>0</v>
      </c>
      <c r="P98">
        <v>29.592736468000695</v>
      </c>
      <c r="Q98">
        <v>0</v>
      </c>
      <c r="R98">
        <v>12.832849484452037</v>
      </c>
      <c r="S98">
        <v>8.0043905757535061</v>
      </c>
      <c r="T98">
        <v>0</v>
      </c>
      <c r="U98">
        <v>21.467039052020681</v>
      </c>
      <c r="V98">
        <v>4.3827542785893741</v>
      </c>
      <c r="W98">
        <v>10.08029716523499</v>
      </c>
      <c r="X98">
        <v>29.189484492688599</v>
      </c>
      <c r="Y98">
        <v>0</v>
      </c>
      <c r="Z98">
        <v>2.0157419578376121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2.5092585681486117</v>
      </c>
      <c r="AG98">
        <v>12.743638503026506</v>
      </c>
      <c r="AH98">
        <v>0</v>
      </c>
      <c r="AI98">
        <v>0</v>
      </c>
      <c r="AJ98">
        <v>0</v>
      </c>
      <c r="AK98">
        <v>7.8207077817783341</v>
      </c>
      <c r="AL98">
        <v>0</v>
      </c>
      <c r="AM98">
        <v>4.9141794903986638</v>
      </c>
      <c r="AN98">
        <v>0.79241286192861615</v>
      </c>
      <c r="AO98">
        <v>0</v>
      </c>
      <c r="AP98">
        <v>0</v>
      </c>
      <c r="AQ98">
        <v>0</v>
      </c>
      <c r="AR98">
        <v>9.5075555787935695</v>
      </c>
      <c r="AS98">
        <v>8.6885625522855356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26.123117204209343</v>
      </c>
      <c r="BB98">
        <f t="shared" si="1"/>
        <v>598.8318398342924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0.21564725078549871</v>
      </c>
      <c r="L99">
        <f t="shared" si="2"/>
        <v>7.9834589801808553</v>
      </c>
      <c r="M99">
        <f t="shared" si="2"/>
        <v>0.66842365193756736</v>
      </c>
      <c r="N99">
        <f t="shared" si="2"/>
        <v>0.86113124178351852</v>
      </c>
      <c r="O99">
        <f t="shared" si="2"/>
        <v>0</v>
      </c>
      <c r="P99">
        <f t="shared" si="2"/>
        <v>0.74474945140733251</v>
      </c>
      <c r="Q99">
        <f t="shared" si="2"/>
        <v>0</v>
      </c>
      <c r="R99">
        <f t="shared" si="2"/>
        <v>0.30798838762684871</v>
      </c>
      <c r="S99">
        <f t="shared" si="2"/>
        <v>0.18418787877710108</v>
      </c>
      <c r="T99">
        <f t="shared" si="2"/>
        <v>0</v>
      </c>
      <c r="U99">
        <f t="shared" si="2"/>
        <v>0.51520893724849692</v>
      </c>
      <c r="V99">
        <f t="shared" si="2"/>
        <v>0.10518610268614473</v>
      </c>
      <c r="W99">
        <f t="shared" si="2"/>
        <v>0.27905538868663088</v>
      </c>
      <c r="X99">
        <f t="shared" si="2"/>
        <v>0.8208110389940646</v>
      </c>
      <c r="Y99">
        <f t="shared" si="2"/>
        <v>0</v>
      </c>
      <c r="Z99">
        <f t="shared" si="2"/>
        <v>6.2991937543205895E-2</v>
      </c>
      <c r="AA99">
        <f t="shared" si="2"/>
        <v>4.8591196441870148E-2</v>
      </c>
      <c r="AB99">
        <f t="shared" si="2"/>
        <v>7.7238905809330016E-2</v>
      </c>
      <c r="AC99">
        <f t="shared" si="2"/>
        <v>4.6467762879148437E-2</v>
      </c>
      <c r="AD99">
        <f t="shared" si="2"/>
        <v>3.048726252348152E-2</v>
      </c>
      <c r="AE99">
        <f t="shared" si="2"/>
        <v>0.12481761666703196</v>
      </c>
      <c r="AF99">
        <f t="shared" si="2"/>
        <v>7.6991396008035826E-2</v>
      </c>
      <c r="AG99">
        <f t="shared" si="2"/>
        <v>0.30266141444687955</v>
      </c>
      <c r="AH99">
        <f t="shared" si="2"/>
        <v>0.21195911125013039</v>
      </c>
      <c r="AI99">
        <f t="shared" si="2"/>
        <v>1.6645339035691927E-2</v>
      </c>
      <c r="AJ99">
        <f t="shared" si="2"/>
        <v>0</v>
      </c>
      <c r="AK99">
        <f t="shared" si="2"/>
        <v>0.18769698676267968</v>
      </c>
      <c r="AL99">
        <f t="shared" si="2"/>
        <v>0</v>
      </c>
      <c r="AM99">
        <f t="shared" si="2"/>
        <v>0.11794030776956806</v>
      </c>
      <c r="AN99">
        <f t="shared" si="2"/>
        <v>1.902757243315592E-2</v>
      </c>
      <c r="AO99">
        <f t="shared" si="2"/>
        <v>0</v>
      </c>
      <c r="AP99">
        <f t="shared" si="2"/>
        <v>6.3137726216864944E-3</v>
      </c>
      <c r="AQ99">
        <f t="shared" si="2"/>
        <v>0.1304811430824985</v>
      </c>
      <c r="AR99">
        <f t="shared" si="2"/>
        <v>0.29167822438739249</v>
      </c>
      <c r="AS99">
        <f t="shared" si="2"/>
        <v>0.19943808941724098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0.61183815139626996</v>
      </c>
      <c r="BB99">
        <f t="shared" si="1"/>
        <v>14.025438197796817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1.4193554786477856</v>
      </c>
      <c r="M3">
        <v>2.3687424907866266</v>
      </c>
      <c r="N3">
        <v>2.5047447404988863</v>
      </c>
      <c r="O3">
        <v>2.7862996136399394</v>
      </c>
      <c r="P3">
        <v>3.5378592698513271</v>
      </c>
      <c r="Q3">
        <v>0</v>
      </c>
      <c r="R3">
        <v>1.1267867840006667</v>
      </c>
      <c r="S3">
        <v>0.58437394061198877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0.38872065497808395</v>
      </c>
      <c r="AF3">
        <v>0.17457890836986012</v>
      </c>
      <c r="AG3">
        <v>0</v>
      </c>
      <c r="AH3">
        <v>0</v>
      </c>
      <c r="AI3">
        <v>0</v>
      </c>
      <c r="AJ3">
        <v>0</v>
      </c>
      <c r="AK3">
        <v>0.60279729649342517</v>
      </c>
      <c r="AL3">
        <v>0</v>
      </c>
      <c r="AM3">
        <v>0.3719635692965978</v>
      </c>
      <c r="AN3">
        <v>1.2947600918388646E-2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63.293052598622396</v>
      </c>
      <c r="BA3">
        <v>3.3093989191727236</v>
      </c>
      <c r="BB3">
        <f>SUM(B3:AZ3)-BA3</f>
        <v>75.862824027543255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1.4193554786477856</v>
      </c>
      <c r="M4">
        <v>2.3687424907866266</v>
      </c>
      <c r="N4">
        <v>2.5047447404988863</v>
      </c>
      <c r="O4">
        <v>2.7862996136399394</v>
      </c>
      <c r="P4">
        <v>3.5378592698513271</v>
      </c>
      <c r="Q4">
        <v>0</v>
      </c>
      <c r="R4">
        <v>1.1267867840006667</v>
      </c>
      <c r="S4">
        <v>0.58437394061198877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0.38872065497808395</v>
      </c>
      <c r="AF4">
        <v>0.17457890836986012</v>
      </c>
      <c r="AG4">
        <v>1.165889179398873</v>
      </c>
      <c r="AH4">
        <v>0</v>
      </c>
      <c r="AI4">
        <v>0</v>
      </c>
      <c r="AJ4">
        <v>0</v>
      </c>
      <c r="AK4">
        <v>0.60279729649342517</v>
      </c>
      <c r="AL4">
        <v>0</v>
      </c>
      <c r="AM4">
        <v>0.3719635692965978</v>
      </c>
      <c r="AN4">
        <v>1.2947600918388646E-2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63.293052598622396</v>
      </c>
      <c r="BA4">
        <v>3.3581330868715966</v>
      </c>
      <c r="BB4">
        <f t="shared" ref="BB4:BB67" si="0">SUM(B4:AZ4)-BA4</f>
        <v>76.979979039243233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1.4193554786477856</v>
      </c>
      <c r="M5">
        <v>2.3687424907866266</v>
      </c>
      <c r="N5">
        <v>2.5047447404988863</v>
      </c>
      <c r="O5">
        <v>2.7862996136399394</v>
      </c>
      <c r="P5">
        <v>3.5378592698513271</v>
      </c>
      <c r="Q5">
        <v>0</v>
      </c>
      <c r="R5">
        <v>1.1267867840006667</v>
      </c>
      <c r="S5">
        <v>0.58437394061198877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0.17457890836986012</v>
      </c>
      <c r="AG5">
        <v>1.165889179398873</v>
      </c>
      <c r="AH5">
        <v>0</v>
      </c>
      <c r="AI5">
        <v>0</v>
      </c>
      <c r="AJ5">
        <v>0</v>
      </c>
      <c r="AK5">
        <v>0.60279729649342517</v>
      </c>
      <c r="AL5">
        <v>0</v>
      </c>
      <c r="AM5">
        <v>0.3719635692965978</v>
      </c>
      <c r="AN5">
        <v>1.2639319244416613E-2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63.366106240868291</v>
      </c>
      <c r="BA5">
        <v>3.3449253195654212</v>
      </c>
      <c r="BB5">
        <f t="shared" si="0"/>
        <v>76.677211512143259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1.4193554786477856</v>
      </c>
      <c r="M6">
        <v>2.3687424907866266</v>
      </c>
      <c r="N6">
        <v>2.5047447404988863</v>
      </c>
      <c r="O6">
        <v>2.7862996136399394</v>
      </c>
      <c r="P6">
        <v>3.5378592698513271</v>
      </c>
      <c r="Q6">
        <v>0</v>
      </c>
      <c r="R6">
        <v>1.1267867840006667</v>
      </c>
      <c r="S6">
        <v>0.58437394061198877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0.17457890836986012</v>
      </c>
      <c r="AG6">
        <v>1.165889179398873</v>
      </c>
      <c r="AH6">
        <v>0</v>
      </c>
      <c r="AI6">
        <v>0</v>
      </c>
      <c r="AJ6">
        <v>0</v>
      </c>
      <c r="AK6">
        <v>0.60279729649342517</v>
      </c>
      <c r="AL6">
        <v>0</v>
      </c>
      <c r="AM6">
        <v>0.3719635692965978</v>
      </c>
      <c r="AN6">
        <v>1.2639319244416613E-2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63.376542475474842</v>
      </c>
      <c r="BA6">
        <v>3.3453615541719746</v>
      </c>
      <c r="BB6">
        <f t="shared" si="0"/>
        <v>76.687211512143264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1.4193554786477856</v>
      </c>
      <c r="M7">
        <v>2.3687424907866266</v>
      </c>
      <c r="N7">
        <v>2.5047447404988863</v>
      </c>
      <c r="O7">
        <v>2.7862996136399394</v>
      </c>
      <c r="P7">
        <v>3.5378592698513271</v>
      </c>
      <c r="Q7">
        <v>0</v>
      </c>
      <c r="R7">
        <v>1.1267867840006667</v>
      </c>
      <c r="S7">
        <v>0.58437394061198877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0.17457890836986012</v>
      </c>
      <c r="AG7">
        <v>1.165889179398873</v>
      </c>
      <c r="AH7">
        <v>0</v>
      </c>
      <c r="AI7">
        <v>0</v>
      </c>
      <c r="AJ7">
        <v>0</v>
      </c>
      <c r="AK7">
        <v>0.60279729649342517</v>
      </c>
      <c r="AL7">
        <v>0</v>
      </c>
      <c r="AM7">
        <v>0.3719635692965978</v>
      </c>
      <c r="AN7">
        <v>1.2639319244416613E-2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63.655441452723842</v>
      </c>
      <c r="BA7">
        <v>3.357019531420983</v>
      </c>
      <c r="BB7">
        <f t="shared" si="0"/>
        <v>76.954452512143249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1.4193554786477856</v>
      </c>
      <c r="M8">
        <v>2.3687424907866266</v>
      </c>
      <c r="N8">
        <v>2.5047447404988863</v>
      </c>
      <c r="O8">
        <v>2.7862996136399394</v>
      </c>
      <c r="P8">
        <v>3.5378592698513271</v>
      </c>
      <c r="Q8">
        <v>0</v>
      </c>
      <c r="R8">
        <v>1.1267867840006667</v>
      </c>
      <c r="S8">
        <v>0.58437394061198877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0.17457890836986012</v>
      </c>
      <c r="AG8">
        <v>1.165889179398873</v>
      </c>
      <c r="AH8">
        <v>0</v>
      </c>
      <c r="AI8">
        <v>0</v>
      </c>
      <c r="AJ8">
        <v>0</v>
      </c>
      <c r="AK8">
        <v>0.60279729649342517</v>
      </c>
      <c r="AL8">
        <v>0</v>
      </c>
      <c r="AM8">
        <v>0.3719635692965978</v>
      </c>
      <c r="AN8">
        <v>1.2639319244416613E-2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63.818357336672918</v>
      </c>
      <c r="BA8">
        <v>3.3638294153700503</v>
      </c>
      <c r="BB8">
        <f t="shared" si="0"/>
        <v>77.110558512143257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1.41937663194396</v>
      </c>
      <c r="M9">
        <v>2.3687424907866266</v>
      </c>
      <c r="N9">
        <v>2.5047447404988863</v>
      </c>
      <c r="O9">
        <v>2.7862996136399394</v>
      </c>
      <c r="P9">
        <v>3.5378592698513271</v>
      </c>
      <c r="Q9">
        <v>0</v>
      </c>
      <c r="R9">
        <v>1.1267867840006667</v>
      </c>
      <c r="S9">
        <v>0.58437394061198877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0.17457890836986012</v>
      </c>
      <c r="AG9">
        <v>1.165889179398873</v>
      </c>
      <c r="AH9">
        <v>0</v>
      </c>
      <c r="AI9">
        <v>0</v>
      </c>
      <c r="AJ9">
        <v>0</v>
      </c>
      <c r="AK9">
        <v>0.60279729649342517</v>
      </c>
      <c r="AL9">
        <v>0</v>
      </c>
      <c r="AM9">
        <v>0.3719635692965978</v>
      </c>
      <c r="AN9">
        <v>1.2639319244416613E-2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63.96912126904612</v>
      </c>
      <c r="BA9">
        <v>3.3701322319510356</v>
      </c>
      <c r="BB9">
        <f t="shared" si="0"/>
        <v>77.255040781231656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1.4193839864692404</v>
      </c>
      <c r="M10">
        <v>2.3687424907866266</v>
      </c>
      <c r="N10">
        <v>2.5047447404988863</v>
      </c>
      <c r="O10">
        <v>2.7862996136399394</v>
      </c>
      <c r="P10">
        <v>3.5378592698513271</v>
      </c>
      <c r="Q10">
        <v>0</v>
      </c>
      <c r="R10">
        <v>1.1267867840006667</v>
      </c>
      <c r="S10">
        <v>0.58437394061198877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0.17457890836986012</v>
      </c>
      <c r="AG10">
        <v>1.165889179398873</v>
      </c>
      <c r="AH10">
        <v>0</v>
      </c>
      <c r="AI10">
        <v>0</v>
      </c>
      <c r="AJ10">
        <v>0</v>
      </c>
      <c r="AK10">
        <v>0.60279729649342517</v>
      </c>
      <c r="AL10">
        <v>0</v>
      </c>
      <c r="AM10">
        <v>0.3719635692965978</v>
      </c>
      <c r="AN10">
        <v>1.2639319244416613E-2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64.081382801085368</v>
      </c>
      <c r="BA10">
        <v>3.3748250714094357</v>
      </c>
      <c r="BB10">
        <f t="shared" si="0"/>
        <v>77.362616828337778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1.4193713958874645</v>
      </c>
      <c r="M11">
        <v>2.3687424907866266</v>
      </c>
      <c r="N11">
        <v>2.5047447404988863</v>
      </c>
      <c r="O11">
        <v>2.7862996136399394</v>
      </c>
      <c r="P11">
        <v>3.5378592698513271</v>
      </c>
      <c r="Q11">
        <v>0</v>
      </c>
      <c r="R11">
        <v>1.1267867840006667</v>
      </c>
      <c r="S11">
        <v>0.58437394061198877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0.17457890836986012</v>
      </c>
      <c r="AG11">
        <v>1.165889179398873</v>
      </c>
      <c r="AH11">
        <v>0</v>
      </c>
      <c r="AI11">
        <v>0</v>
      </c>
      <c r="AJ11">
        <v>0</v>
      </c>
      <c r="AK11">
        <v>0.60279729649342517</v>
      </c>
      <c r="AL11">
        <v>0</v>
      </c>
      <c r="AM11">
        <v>0.3719635692965978</v>
      </c>
      <c r="AN11">
        <v>1.2639319244416613E-2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64.157622625756616</v>
      </c>
      <c r="BA11">
        <v>3.378011369794371</v>
      </c>
      <c r="BB11">
        <f t="shared" si="0"/>
        <v>77.435657764042318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1.4193939816522501</v>
      </c>
      <c r="M12">
        <v>2.3687424907866266</v>
      </c>
      <c r="N12">
        <v>2.5047447404988863</v>
      </c>
      <c r="O12">
        <v>2.7862996136399394</v>
      </c>
      <c r="P12">
        <v>3.5378592698513271</v>
      </c>
      <c r="Q12">
        <v>0</v>
      </c>
      <c r="R12">
        <v>1.1267867840006667</v>
      </c>
      <c r="S12">
        <v>0.58437394061198877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0.17457890836986012</v>
      </c>
      <c r="AG12">
        <v>1.165889179398873</v>
      </c>
      <c r="AH12">
        <v>0</v>
      </c>
      <c r="AI12">
        <v>0</v>
      </c>
      <c r="AJ12">
        <v>0</v>
      </c>
      <c r="AK12">
        <v>0.60279729649342517</v>
      </c>
      <c r="AL12">
        <v>0</v>
      </c>
      <c r="AM12">
        <v>0.3719635692965978</v>
      </c>
      <c r="AN12">
        <v>1.2639319244416613E-2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64.424460446670835</v>
      </c>
      <c r="BA12">
        <v>3.3891661347935553</v>
      </c>
      <c r="BB12">
        <f t="shared" si="0"/>
        <v>77.691363405722143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1.4193939816522501</v>
      </c>
      <c r="M13">
        <v>2.3687424907866266</v>
      </c>
      <c r="N13">
        <v>2.5047447404988863</v>
      </c>
      <c r="O13">
        <v>2.7862996136399394</v>
      </c>
      <c r="P13">
        <v>3.5378592698513271</v>
      </c>
      <c r="Q13">
        <v>0</v>
      </c>
      <c r="R13">
        <v>1.1267867840006667</v>
      </c>
      <c r="S13">
        <v>0.58437394061198877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0.17457890836986012</v>
      </c>
      <c r="AG13">
        <v>1.165889179398873</v>
      </c>
      <c r="AH13">
        <v>0</v>
      </c>
      <c r="AI13">
        <v>0</v>
      </c>
      <c r="AJ13">
        <v>0</v>
      </c>
      <c r="AK13">
        <v>0.60279729649342517</v>
      </c>
      <c r="AL13">
        <v>0</v>
      </c>
      <c r="AM13">
        <v>0.3719635692965978</v>
      </c>
      <c r="AN13">
        <v>1.2639319244416613E-2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64.622907534961371</v>
      </c>
      <c r="BA13">
        <v>3.3974612230840933</v>
      </c>
      <c r="BB13">
        <f t="shared" si="0"/>
        <v>77.881515405722126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1.4193939816522501</v>
      </c>
      <c r="M14">
        <v>2.3687424907866266</v>
      </c>
      <c r="N14">
        <v>2.5047447404988863</v>
      </c>
      <c r="O14">
        <v>2.7862996136399394</v>
      </c>
      <c r="P14">
        <v>3.5378592698513271</v>
      </c>
      <c r="Q14">
        <v>0</v>
      </c>
      <c r="R14">
        <v>1.1267867840006667</v>
      </c>
      <c r="S14">
        <v>0.58437394061198877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0.17457890836986012</v>
      </c>
      <c r="AG14">
        <v>1.165889179398873</v>
      </c>
      <c r="AH14">
        <v>0</v>
      </c>
      <c r="AI14">
        <v>0</v>
      </c>
      <c r="AJ14">
        <v>0</v>
      </c>
      <c r="AK14">
        <v>0.60279729649342517</v>
      </c>
      <c r="AL14">
        <v>0</v>
      </c>
      <c r="AM14">
        <v>0.3719635692965978</v>
      </c>
      <c r="AN14">
        <v>1.2639319244416613E-2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64.699146316009177</v>
      </c>
      <c r="BA14">
        <v>3.4006480041318952</v>
      </c>
      <c r="BB14">
        <f t="shared" si="0"/>
        <v>77.954567405722131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2.2333774925034491</v>
      </c>
      <c r="L15">
        <v>1.4193676315733954</v>
      </c>
      <c r="M15">
        <v>2.3687424907866266</v>
      </c>
      <c r="N15">
        <v>2.5047447404988863</v>
      </c>
      <c r="O15">
        <v>2.7862996136399394</v>
      </c>
      <c r="P15">
        <v>3.5378592698513271</v>
      </c>
      <c r="Q15">
        <v>0</v>
      </c>
      <c r="R15">
        <v>1.1267867840006667</v>
      </c>
      <c r="S15">
        <v>0.58437394061198877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0.38872065497808395</v>
      </c>
      <c r="AF15">
        <v>0.19161099060738881</v>
      </c>
      <c r="AG15">
        <v>1.165889179398873</v>
      </c>
      <c r="AH15">
        <v>0</v>
      </c>
      <c r="AI15">
        <v>0</v>
      </c>
      <c r="AJ15">
        <v>0</v>
      </c>
      <c r="AK15">
        <v>0.60279729649342517</v>
      </c>
      <c r="AL15">
        <v>0</v>
      </c>
      <c r="AM15">
        <v>0.3719635692965978</v>
      </c>
      <c r="AN15">
        <v>1.2639319244416613E-2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64.710359006470455</v>
      </c>
      <c r="BA15">
        <v>3.5114312367621312</v>
      </c>
      <c r="BB15">
        <f t="shared" si="0"/>
        <v>80.494100743193385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1.4193676315733954</v>
      </c>
      <c r="M16">
        <v>2.3687424907866266</v>
      </c>
      <c r="N16">
        <v>2.5047447404988863</v>
      </c>
      <c r="O16">
        <v>2.7862996136399394</v>
      </c>
      <c r="P16">
        <v>3.5378592698513271</v>
      </c>
      <c r="Q16">
        <v>0</v>
      </c>
      <c r="R16">
        <v>1.1267867840006667</v>
      </c>
      <c r="S16">
        <v>0.58437394061198877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0.38872065497808395</v>
      </c>
      <c r="AF16">
        <v>0.19161099060738881</v>
      </c>
      <c r="AG16">
        <v>1.165889179398873</v>
      </c>
      <c r="AH16">
        <v>0</v>
      </c>
      <c r="AI16">
        <v>0</v>
      </c>
      <c r="AJ16">
        <v>0</v>
      </c>
      <c r="AK16">
        <v>0.60279729649342517</v>
      </c>
      <c r="AL16">
        <v>0</v>
      </c>
      <c r="AM16">
        <v>0.3719635692965978</v>
      </c>
      <c r="AN16">
        <v>1.2639319244416613E-2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64.710359006470455</v>
      </c>
      <c r="BA16">
        <v>3.4180760575754872</v>
      </c>
      <c r="BB16">
        <f t="shared" si="0"/>
        <v>78.35407842987658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1.4193676315733954</v>
      </c>
      <c r="M17">
        <v>2.3687424907866266</v>
      </c>
      <c r="N17">
        <v>2.5047447404988863</v>
      </c>
      <c r="O17">
        <v>2.7862996136399394</v>
      </c>
      <c r="P17">
        <v>3.5378592698513271</v>
      </c>
      <c r="Q17">
        <v>0</v>
      </c>
      <c r="R17">
        <v>1.1267867840006667</v>
      </c>
      <c r="S17">
        <v>0.58437394061198877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0.38872065497808395</v>
      </c>
      <c r="AF17">
        <v>0.19161099060738881</v>
      </c>
      <c r="AG17">
        <v>1.165889179398873</v>
      </c>
      <c r="AH17">
        <v>0</v>
      </c>
      <c r="AI17">
        <v>0</v>
      </c>
      <c r="AJ17">
        <v>0</v>
      </c>
      <c r="AK17">
        <v>0.60279729649342517</v>
      </c>
      <c r="AL17">
        <v>0</v>
      </c>
      <c r="AM17">
        <v>0.3719635692965978</v>
      </c>
      <c r="AN17">
        <v>1.2639319244416613E-2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64.626869129618015</v>
      </c>
      <c r="BA17">
        <v>3.41458618072306</v>
      </c>
      <c r="BB17">
        <f t="shared" si="0"/>
        <v>78.274078429876567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1.4193676315733954</v>
      </c>
      <c r="M18">
        <v>2.3687424907866266</v>
      </c>
      <c r="N18">
        <v>2.5047447404988863</v>
      </c>
      <c r="O18">
        <v>2.7862996136399394</v>
      </c>
      <c r="P18">
        <v>3.5378592698513271</v>
      </c>
      <c r="Q18">
        <v>0</v>
      </c>
      <c r="R18">
        <v>1.1267867840006667</v>
      </c>
      <c r="S18">
        <v>0.58437394061198877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0.38872065497808395</v>
      </c>
      <c r="AF18">
        <v>0.19161099060738881</v>
      </c>
      <c r="AG18">
        <v>1.165889179398873</v>
      </c>
      <c r="AH18">
        <v>0</v>
      </c>
      <c r="AI18">
        <v>0</v>
      </c>
      <c r="AJ18">
        <v>0</v>
      </c>
      <c r="AK18">
        <v>0.60279729649342517</v>
      </c>
      <c r="AL18">
        <v>0</v>
      </c>
      <c r="AM18">
        <v>0.3719635692965978</v>
      </c>
      <c r="AN18">
        <v>1.2639319244416613E-2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64.691896263827999</v>
      </c>
      <c r="BA18">
        <v>3.417304314933038</v>
      </c>
      <c r="BB18">
        <f t="shared" si="0"/>
        <v>78.336387429876581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1.4193676315733954</v>
      </c>
      <c r="M19">
        <v>2.3687424907866266</v>
      </c>
      <c r="N19">
        <v>2.5047447404988863</v>
      </c>
      <c r="O19">
        <v>2.7862996136399394</v>
      </c>
      <c r="P19">
        <v>3.5378592698513271</v>
      </c>
      <c r="Q19">
        <v>0</v>
      </c>
      <c r="R19">
        <v>1.1267867840006667</v>
      </c>
      <c r="S19">
        <v>0.58437394061198877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0.38872065497808395</v>
      </c>
      <c r="AF19">
        <v>0.19161099060738881</v>
      </c>
      <c r="AG19">
        <v>1.165889179398873</v>
      </c>
      <c r="AH19">
        <v>0</v>
      </c>
      <c r="AI19">
        <v>0</v>
      </c>
      <c r="AJ19">
        <v>0</v>
      </c>
      <c r="AK19">
        <v>0.60279729649342517</v>
      </c>
      <c r="AL19">
        <v>0</v>
      </c>
      <c r="AM19">
        <v>0.3719635692965978</v>
      </c>
      <c r="AN19">
        <v>1.2639319244416613E-2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64.820698184095164</v>
      </c>
      <c r="BA19">
        <v>3.422688235200209</v>
      </c>
      <c r="BB19">
        <f t="shared" si="0"/>
        <v>78.459805429876567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1.4193693299744574</v>
      </c>
      <c r="M20">
        <v>2.3687424907866266</v>
      </c>
      <c r="N20">
        <v>2.5047447404988863</v>
      </c>
      <c r="O20">
        <v>2.7862996136399394</v>
      </c>
      <c r="P20">
        <v>3.5378592698513271</v>
      </c>
      <c r="Q20">
        <v>0</v>
      </c>
      <c r="R20">
        <v>1.1267867840006667</v>
      </c>
      <c r="S20">
        <v>0.58437394061198877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0.38872065497808395</v>
      </c>
      <c r="AF20">
        <v>0.19161099060738881</v>
      </c>
      <c r="AG20">
        <v>1.165889179398873</v>
      </c>
      <c r="AH20">
        <v>0</v>
      </c>
      <c r="AI20">
        <v>0</v>
      </c>
      <c r="AJ20">
        <v>0</v>
      </c>
      <c r="AK20">
        <v>0.60279729649342517</v>
      </c>
      <c r="AL20">
        <v>0</v>
      </c>
      <c r="AM20">
        <v>0.3719635692965978</v>
      </c>
      <c r="AN20">
        <v>1.2639319244416613E-2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64.928245668962631</v>
      </c>
      <c r="BA20">
        <v>3.4271837910608358</v>
      </c>
      <c r="BB20">
        <f t="shared" si="0"/>
        <v>78.56285905728447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1.4193629566205337</v>
      </c>
      <c r="M21">
        <v>2.3687424907866266</v>
      </c>
      <c r="N21">
        <v>2.5047447404988863</v>
      </c>
      <c r="O21">
        <v>2.7862996136399394</v>
      </c>
      <c r="P21">
        <v>3.5378592698513271</v>
      </c>
      <c r="Q21">
        <v>0</v>
      </c>
      <c r="R21">
        <v>1.1267867840006667</v>
      </c>
      <c r="S21">
        <v>0.58437394061198877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0.38872065497808395</v>
      </c>
      <c r="AF21">
        <v>0.19161099060738881</v>
      </c>
      <c r="AG21">
        <v>1.165889179398873</v>
      </c>
      <c r="AH21">
        <v>0</v>
      </c>
      <c r="AI21">
        <v>0</v>
      </c>
      <c r="AJ21">
        <v>0</v>
      </c>
      <c r="AK21">
        <v>0.60279729649342517</v>
      </c>
      <c r="AL21">
        <v>0</v>
      </c>
      <c r="AM21">
        <v>0.3719635692965978</v>
      </c>
      <c r="AN21">
        <v>1.2639319244416613E-2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64.939458359423909</v>
      </c>
      <c r="BA21">
        <v>3.4276522151159172</v>
      </c>
      <c r="BB21">
        <f t="shared" si="0"/>
        <v>78.57359695033675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1.4193582829456164</v>
      </c>
      <c r="M22">
        <v>2.3687424907866266</v>
      </c>
      <c r="N22">
        <v>2.5047447404988863</v>
      </c>
      <c r="O22">
        <v>2.7862996136399394</v>
      </c>
      <c r="P22">
        <v>3.5378592698513271</v>
      </c>
      <c r="Q22">
        <v>0</v>
      </c>
      <c r="R22">
        <v>1.1267867840006667</v>
      </c>
      <c r="S22">
        <v>0.58437394061198877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0.38872065497808395</v>
      </c>
      <c r="AF22">
        <v>0.19161099060738881</v>
      </c>
      <c r="AG22">
        <v>1.165889179398873</v>
      </c>
      <c r="AH22">
        <v>0</v>
      </c>
      <c r="AI22">
        <v>0</v>
      </c>
      <c r="AJ22">
        <v>0</v>
      </c>
      <c r="AK22">
        <v>0.60279729649342517</v>
      </c>
      <c r="AL22">
        <v>0</v>
      </c>
      <c r="AM22">
        <v>0.3719635692965978</v>
      </c>
      <c r="AN22">
        <v>1.2639319244416613E-2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64.939458359423909</v>
      </c>
      <c r="BA22">
        <v>3.4276520197563052</v>
      </c>
      <c r="BB22">
        <f t="shared" si="0"/>
        <v>78.573592472021446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1.4193554786477856</v>
      </c>
      <c r="M23">
        <v>2.3687424907866266</v>
      </c>
      <c r="N23">
        <v>2.5047447404988863</v>
      </c>
      <c r="O23">
        <v>2.7862996136399394</v>
      </c>
      <c r="P23">
        <v>3.5378592698513271</v>
      </c>
      <c r="Q23">
        <v>0</v>
      </c>
      <c r="R23">
        <v>1.1267867840006667</v>
      </c>
      <c r="S23">
        <v>0.58437394061198877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9.3908744520976833E-2</v>
      </c>
      <c r="AC23">
        <v>0.23114519933208094</v>
      </c>
      <c r="AD23">
        <v>0</v>
      </c>
      <c r="AE23">
        <v>0.38872065497808395</v>
      </c>
      <c r="AF23">
        <v>0.19161099060738881</v>
      </c>
      <c r="AG23">
        <v>1.165889179398873</v>
      </c>
      <c r="AH23">
        <v>0</v>
      </c>
      <c r="AI23">
        <v>0</v>
      </c>
      <c r="AJ23">
        <v>0</v>
      </c>
      <c r="AK23">
        <v>0.60279729649342517</v>
      </c>
      <c r="AL23">
        <v>0</v>
      </c>
      <c r="AM23">
        <v>0.3719635692965978</v>
      </c>
      <c r="AN23">
        <v>1.2639319244416613E-2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65.068514923815471</v>
      </c>
      <c r="BA23">
        <v>3.4466337217812795</v>
      </c>
      <c r="BB23">
        <f t="shared" si="0"/>
        <v>79.008718473943247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1.4193554786477856</v>
      </c>
      <c r="M24">
        <v>2.3687424907866266</v>
      </c>
      <c r="N24">
        <v>2.5047447404988863</v>
      </c>
      <c r="O24">
        <v>2.7862996136399394</v>
      </c>
      <c r="P24">
        <v>3.5378592698513271</v>
      </c>
      <c r="Q24">
        <v>0</v>
      </c>
      <c r="R24">
        <v>1.1267867840006667</v>
      </c>
      <c r="S24">
        <v>0.58437394061198877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0.36812220413274882</v>
      </c>
      <c r="AC24">
        <v>0.23114519933208094</v>
      </c>
      <c r="AD24">
        <v>0</v>
      </c>
      <c r="AE24">
        <v>0.38872065497808395</v>
      </c>
      <c r="AF24">
        <v>0.19161099060738881</v>
      </c>
      <c r="AG24">
        <v>1.165889179398873</v>
      </c>
      <c r="AH24">
        <v>0.2555147770820288</v>
      </c>
      <c r="AI24">
        <v>0</v>
      </c>
      <c r="AJ24">
        <v>0</v>
      </c>
      <c r="AK24">
        <v>0.60279729649342517</v>
      </c>
      <c r="AL24">
        <v>0</v>
      </c>
      <c r="AM24">
        <v>0.3719635692965978</v>
      </c>
      <c r="AN24">
        <v>1.2639319244416613E-2</v>
      </c>
      <c r="AO24">
        <v>0</v>
      </c>
      <c r="AP24">
        <v>0</v>
      </c>
      <c r="AQ24">
        <v>0.39134662575662704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65.200845335003123</v>
      </c>
      <c r="BA24">
        <v>3.4906660622193542</v>
      </c>
      <c r="BB24">
        <f t="shared" si="0"/>
        <v>80.01809140714326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1.4193554786477856</v>
      </c>
      <c r="M25">
        <v>2.3687424907866266</v>
      </c>
      <c r="N25">
        <v>2.5047447404988863</v>
      </c>
      <c r="O25">
        <v>2.7862996136399394</v>
      </c>
      <c r="P25">
        <v>3.5378592698513271</v>
      </c>
      <c r="Q25">
        <v>0</v>
      </c>
      <c r="R25">
        <v>1.1267867840006667</v>
      </c>
      <c r="S25">
        <v>0.58437394061198877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0.36812220413274882</v>
      </c>
      <c r="AC25">
        <v>0.23114519933208094</v>
      </c>
      <c r="AD25">
        <v>0</v>
      </c>
      <c r="AE25">
        <v>0.78011375453976195</v>
      </c>
      <c r="AF25">
        <v>0.19161099060738881</v>
      </c>
      <c r="AG25">
        <v>1.165889179398873</v>
      </c>
      <c r="AH25">
        <v>0.44613691202254224</v>
      </c>
      <c r="AI25">
        <v>0</v>
      </c>
      <c r="AJ25">
        <v>0</v>
      </c>
      <c r="AK25">
        <v>0.60279729649342517</v>
      </c>
      <c r="AL25">
        <v>0</v>
      </c>
      <c r="AM25">
        <v>0.3719635692965978</v>
      </c>
      <c r="AN25">
        <v>1.2639319244416613E-2</v>
      </c>
      <c r="AO25">
        <v>0</v>
      </c>
      <c r="AP25">
        <v>0</v>
      </c>
      <c r="AQ25">
        <v>0.78269321936965142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65.197609058651622</v>
      </c>
      <c r="BA25">
        <v>3.5312173102830702</v>
      </c>
      <c r="BB25">
        <f t="shared" si="0"/>
        <v>80.947665710843268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1.4193554786477856</v>
      </c>
      <c r="M26">
        <v>2.3687424907866266</v>
      </c>
      <c r="N26">
        <v>2.5047447404988863</v>
      </c>
      <c r="O26">
        <v>2.7862996136399394</v>
      </c>
      <c r="P26">
        <v>3.5378592698513271</v>
      </c>
      <c r="Q26">
        <v>0</v>
      </c>
      <c r="R26">
        <v>1.1267867840006667</v>
      </c>
      <c r="S26">
        <v>0.58437394061198877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0.36812220413274882</v>
      </c>
      <c r="AC26">
        <v>0.23114519933208094</v>
      </c>
      <c r="AD26">
        <v>0</v>
      </c>
      <c r="AE26">
        <v>0.78011375453976195</v>
      </c>
      <c r="AF26">
        <v>0.19161099060738881</v>
      </c>
      <c r="AG26">
        <v>1.165889179398873</v>
      </c>
      <c r="AH26">
        <v>0.91458063400125211</v>
      </c>
      <c r="AI26">
        <v>0</v>
      </c>
      <c r="AJ26">
        <v>0</v>
      </c>
      <c r="AK26">
        <v>0.60279729649342517</v>
      </c>
      <c r="AL26">
        <v>0</v>
      </c>
      <c r="AM26">
        <v>0.3719635692965978</v>
      </c>
      <c r="AN26">
        <v>1.2639319244416613E-2</v>
      </c>
      <c r="AO26">
        <v>0</v>
      </c>
      <c r="AP26">
        <v>0</v>
      </c>
      <c r="AQ26">
        <v>1.1740398451262786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65.577901273220618</v>
      </c>
      <c r="BA26">
        <v>3.5830527613874041</v>
      </c>
      <c r="BB26">
        <f t="shared" si="0"/>
        <v>82.135912822043252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1.4193554786477856</v>
      </c>
      <c r="M27">
        <v>2.3687424907866266</v>
      </c>
      <c r="N27">
        <v>2.5047447404988863</v>
      </c>
      <c r="O27">
        <v>2.7862996136399394</v>
      </c>
      <c r="P27">
        <v>3.5378592698513271</v>
      </c>
      <c r="Q27">
        <v>0</v>
      </c>
      <c r="R27">
        <v>1.1267867840006667</v>
      </c>
      <c r="S27">
        <v>0.58437394061198877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0.74000079524107698</v>
      </c>
      <c r="AC27">
        <v>0.23114519933208094</v>
      </c>
      <c r="AD27">
        <v>0</v>
      </c>
      <c r="AE27">
        <v>0.78011375453976195</v>
      </c>
      <c r="AF27">
        <v>0.19161099060738881</v>
      </c>
      <c r="AG27">
        <v>1.165889179398873</v>
      </c>
      <c r="AH27">
        <v>1.4195265009392608</v>
      </c>
      <c r="AI27">
        <v>9.1213866624921716E-2</v>
      </c>
      <c r="AJ27">
        <v>0</v>
      </c>
      <c r="AK27">
        <v>0.60279729649342517</v>
      </c>
      <c r="AL27">
        <v>0</v>
      </c>
      <c r="AM27">
        <v>0.3719635692965978</v>
      </c>
      <c r="AN27">
        <v>1.2639319244416613E-2</v>
      </c>
      <c r="AO27">
        <v>0</v>
      </c>
      <c r="AP27">
        <v>0</v>
      </c>
      <c r="AQ27">
        <v>1.1740398451262786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66.073990816113522</v>
      </c>
      <c r="BA27">
        <v>3.6442533062515747</v>
      </c>
      <c r="BB27">
        <f t="shared" si="0"/>
        <v>83.538840144743247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1.4193554786477856</v>
      </c>
      <c r="M28">
        <v>2.3687424907866266</v>
      </c>
      <c r="N28">
        <v>2.5047447404988863</v>
      </c>
      <c r="O28">
        <v>2.7862996136399394</v>
      </c>
      <c r="P28">
        <v>3.5378592698513271</v>
      </c>
      <c r="Q28">
        <v>0</v>
      </c>
      <c r="R28">
        <v>1.1267867840006667</v>
      </c>
      <c r="S28">
        <v>0.58437394061198877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0.74000079524107698</v>
      </c>
      <c r="AC28">
        <v>0.46229035065748275</v>
      </c>
      <c r="AD28">
        <v>0.20986580713838446</v>
      </c>
      <c r="AE28">
        <v>0.78011375453976195</v>
      </c>
      <c r="AF28">
        <v>0.19161099060738881</v>
      </c>
      <c r="AG28">
        <v>1.165889179398873</v>
      </c>
      <c r="AH28">
        <v>2.0035602586098933</v>
      </c>
      <c r="AI28">
        <v>0.39526004070131487</v>
      </c>
      <c r="AJ28">
        <v>0</v>
      </c>
      <c r="AK28">
        <v>0.60279729649342517</v>
      </c>
      <c r="AL28">
        <v>0</v>
      </c>
      <c r="AM28">
        <v>0.3719635692965978</v>
      </c>
      <c r="AN28">
        <v>1.2639319244416613E-2</v>
      </c>
      <c r="AO28">
        <v>0</v>
      </c>
      <c r="AP28">
        <v>0</v>
      </c>
      <c r="AQ28">
        <v>1.1740398451262786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67.36138906282612</v>
      </c>
      <c r="BA28">
        <v>3.7536225521749729</v>
      </c>
      <c r="BB28">
        <f t="shared" si="0"/>
        <v>86.045960035743263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1.4193554786477856</v>
      </c>
      <c r="M29">
        <v>2.3687424907866266</v>
      </c>
      <c r="N29">
        <v>2.5047447404988863</v>
      </c>
      <c r="O29">
        <v>2.7862996136399394</v>
      </c>
      <c r="P29">
        <v>3.5378592698513271</v>
      </c>
      <c r="Q29">
        <v>0</v>
      </c>
      <c r="R29">
        <v>1.1267867840006667</v>
      </c>
      <c r="S29">
        <v>0.58437394061198877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1.11338188478397</v>
      </c>
      <c r="AC29">
        <v>0.69413507931538299</v>
      </c>
      <c r="AD29">
        <v>0.41973161427676892</v>
      </c>
      <c r="AE29">
        <v>1.1701706199123354</v>
      </c>
      <c r="AF29">
        <v>0.36193187841786684</v>
      </c>
      <c r="AG29">
        <v>1.165889179398873</v>
      </c>
      <c r="AH29">
        <v>2.5044503124608641</v>
      </c>
      <c r="AI29">
        <v>0.39526004070131487</v>
      </c>
      <c r="AJ29">
        <v>0</v>
      </c>
      <c r="AK29">
        <v>0.60279729649342517</v>
      </c>
      <c r="AL29">
        <v>0</v>
      </c>
      <c r="AM29">
        <v>0.3719635692965978</v>
      </c>
      <c r="AN29">
        <v>1.2639319244416613E-2</v>
      </c>
      <c r="AO29">
        <v>0</v>
      </c>
      <c r="AP29">
        <v>0</v>
      </c>
      <c r="AQ29">
        <v>1.1740398451262786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68.411147985806707</v>
      </c>
      <c r="BA29">
        <v>3.8759342994287662</v>
      </c>
      <c r="BB29">
        <f t="shared" si="0"/>
        <v>88.849766643843267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1.4193554786477856</v>
      </c>
      <c r="M30">
        <v>2.3687424907866266</v>
      </c>
      <c r="N30">
        <v>2.5047447404988863</v>
      </c>
      <c r="O30">
        <v>2.7862996136399394</v>
      </c>
      <c r="P30">
        <v>3.5378592698513271</v>
      </c>
      <c r="Q30">
        <v>0</v>
      </c>
      <c r="R30">
        <v>1.1267867840006667</v>
      </c>
      <c r="S30">
        <v>0.58437394061198877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1.11338188478397</v>
      </c>
      <c r="AC30">
        <v>0.69413507931538299</v>
      </c>
      <c r="AD30">
        <v>0.6295974214151534</v>
      </c>
      <c r="AE30">
        <v>1.1701706199123354</v>
      </c>
      <c r="AF30">
        <v>0.36193187841786684</v>
      </c>
      <c r="AG30">
        <v>1.165889179398873</v>
      </c>
      <c r="AH30">
        <v>2.5044503124608641</v>
      </c>
      <c r="AI30">
        <v>0.39526004070131487</v>
      </c>
      <c r="AJ30">
        <v>0</v>
      </c>
      <c r="AK30">
        <v>0.60279729649342517</v>
      </c>
      <c r="AL30">
        <v>0</v>
      </c>
      <c r="AM30">
        <v>0.3719635692965978</v>
      </c>
      <c r="AN30">
        <v>1.2639319244416613E-2</v>
      </c>
      <c r="AO30">
        <v>0</v>
      </c>
      <c r="AP30">
        <v>0</v>
      </c>
      <c r="AQ30">
        <v>1.1740398451262786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68.595825506157368</v>
      </c>
      <c r="BA30">
        <v>3.8924262105178125</v>
      </c>
      <c r="BB30">
        <f t="shared" si="0"/>
        <v>89.227818060243251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2.6194987638063782</v>
      </c>
      <c r="L31">
        <v>1.4193554786477856</v>
      </c>
      <c r="M31">
        <v>2.3687424907866266</v>
      </c>
      <c r="N31">
        <v>2.5047447404988863</v>
      </c>
      <c r="O31">
        <v>2.7862996136399394</v>
      </c>
      <c r="P31">
        <v>3.5378592698513271</v>
      </c>
      <c r="Q31">
        <v>0</v>
      </c>
      <c r="R31">
        <v>1.1267867840006667</v>
      </c>
      <c r="S31">
        <v>0.58437394061198877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1.11338188478397</v>
      </c>
      <c r="AC31">
        <v>0.69413507931538299</v>
      </c>
      <c r="AD31">
        <v>0.6295974214151534</v>
      </c>
      <c r="AE31">
        <v>1.1701706199123354</v>
      </c>
      <c r="AF31">
        <v>0.36193187841786684</v>
      </c>
      <c r="AG31">
        <v>1.165889179398873</v>
      </c>
      <c r="AH31">
        <v>2.5044503124608641</v>
      </c>
      <c r="AI31">
        <v>0.39526004070131487</v>
      </c>
      <c r="AJ31">
        <v>0</v>
      </c>
      <c r="AK31">
        <v>0.60279729649342517</v>
      </c>
      <c r="AL31">
        <v>0</v>
      </c>
      <c r="AM31">
        <v>0.3719635692965978</v>
      </c>
      <c r="AN31">
        <v>1.2639319244416613E-2</v>
      </c>
      <c r="AO31">
        <v>0</v>
      </c>
      <c r="AP31">
        <v>0</v>
      </c>
      <c r="AQ31">
        <v>1.1740398451262786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82.344744312252118</v>
      </c>
      <c r="BA31">
        <v>4.5766260649396768</v>
      </c>
      <c r="BB31">
        <f t="shared" si="0"/>
        <v>104.91203577572253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2.6194987638063782</v>
      </c>
      <c r="L32">
        <v>1.4193554786477856</v>
      </c>
      <c r="M32">
        <v>2.3687424907866266</v>
      </c>
      <c r="N32">
        <v>2.5047447404988863</v>
      </c>
      <c r="O32">
        <v>2.7862996136399394</v>
      </c>
      <c r="P32">
        <v>3.5378592698513271</v>
      </c>
      <c r="Q32">
        <v>0</v>
      </c>
      <c r="R32">
        <v>1.1267867840006667</v>
      </c>
      <c r="S32">
        <v>0.58437394061198877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1.11338188478397</v>
      </c>
      <c r="AC32">
        <v>0.69413507931538299</v>
      </c>
      <c r="AD32">
        <v>0.6295974214151534</v>
      </c>
      <c r="AE32">
        <v>1.1701706199123354</v>
      </c>
      <c r="AF32">
        <v>0.36193187841786684</v>
      </c>
      <c r="AG32">
        <v>1.165889179398873</v>
      </c>
      <c r="AH32">
        <v>2.5044503124608641</v>
      </c>
      <c r="AI32">
        <v>0.39526004070131487</v>
      </c>
      <c r="AJ32">
        <v>0</v>
      </c>
      <c r="AK32">
        <v>0.60279729649342517</v>
      </c>
      <c r="AL32">
        <v>0</v>
      </c>
      <c r="AM32">
        <v>0.3719635692965978</v>
      </c>
      <c r="AN32">
        <v>1.2639319244416613E-2</v>
      </c>
      <c r="AO32">
        <v>0</v>
      </c>
      <c r="AP32">
        <v>0</v>
      </c>
      <c r="AQ32">
        <v>1.1740398451262786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82.387437904404067</v>
      </c>
      <c r="BA32">
        <v>4.5784106570916263</v>
      </c>
      <c r="BB32">
        <f t="shared" si="0"/>
        <v>104.95294477572253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2.6194987638063782</v>
      </c>
      <c r="L33">
        <v>1.4193554786477856</v>
      </c>
      <c r="M33">
        <v>2.3687424907866266</v>
      </c>
      <c r="N33">
        <v>2.5047447404988863</v>
      </c>
      <c r="O33">
        <v>2.7862996136399394</v>
      </c>
      <c r="P33">
        <v>3.5378592698513271</v>
      </c>
      <c r="Q33">
        <v>0</v>
      </c>
      <c r="R33">
        <v>1.1267867840006667</v>
      </c>
      <c r="S33">
        <v>0.58437394061198877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1.11338188478397</v>
      </c>
      <c r="AC33">
        <v>0.69413507931538299</v>
      </c>
      <c r="AD33">
        <v>0.6295974214151534</v>
      </c>
      <c r="AE33">
        <v>1.1701706199123354</v>
      </c>
      <c r="AF33">
        <v>0.36193187841786684</v>
      </c>
      <c r="AG33">
        <v>1.165889179398873</v>
      </c>
      <c r="AH33">
        <v>2.5044503124608641</v>
      </c>
      <c r="AI33">
        <v>0.39526004070131487</v>
      </c>
      <c r="AJ33">
        <v>0</v>
      </c>
      <c r="AK33">
        <v>0.60279729649342517</v>
      </c>
      <c r="AL33">
        <v>0</v>
      </c>
      <c r="AM33">
        <v>0.3719635692965978</v>
      </c>
      <c r="AN33">
        <v>1.2639319244416613E-2</v>
      </c>
      <c r="AO33">
        <v>0</v>
      </c>
      <c r="AP33">
        <v>0</v>
      </c>
      <c r="AQ33">
        <v>1.1740398451262786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81.915650177415984</v>
      </c>
      <c r="BA33">
        <v>4.5586899301035286</v>
      </c>
      <c r="BB33">
        <f t="shared" si="0"/>
        <v>104.50087777572254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2.6194987638063782</v>
      </c>
      <c r="L34">
        <v>1.4193554786477856</v>
      </c>
      <c r="M34">
        <v>2.3687424907866266</v>
      </c>
      <c r="N34">
        <v>2.5047447404988863</v>
      </c>
      <c r="O34">
        <v>2.7862996136399394</v>
      </c>
      <c r="P34">
        <v>3.5378592698513271</v>
      </c>
      <c r="Q34">
        <v>0</v>
      </c>
      <c r="R34">
        <v>1.1267867840006667</v>
      </c>
      <c r="S34">
        <v>0.58437394061198877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1.11338188478397</v>
      </c>
      <c r="AC34">
        <v>0.69413507931538299</v>
      </c>
      <c r="AD34">
        <v>0.6295974214151534</v>
      </c>
      <c r="AE34">
        <v>1.1701706199123354</v>
      </c>
      <c r="AF34">
        <v>0.36193187841786684</v>
      </c>
      <c r="AG34">
        <v>1.165889179398873</v>
      </c>
      <c r="AH34">
        <v>2.5044503124608641</v>
      </c>
      <c r="AI34">
        <v>9.1213866624921716E-2</v>
      </c>
      <c r="AJ34">
        <v>0</v>
      </c>
      <c r="AK34">
        <v>0.60279729649342517</v>
      </c>
      <c r="AL34">
        <v>0</v>
      </c>
      <c r="AM34">
        <v>0.3719635692965978</v>
      </c>
      <c r="AN34">
        <v>1.2639319244416613E-2</v>
      </c>
      <c r="AO34">
        <v>0</v>
      </c>
      <c r="AP34">
        <v>0</v>
      </c>
      <c r="AQ34">
        <v>1.1740398451262786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81.915650177415984</v>
      </c>
      <c r="BA34">
        <v>4.5459808000271353</v>
      </c>
      <c r="BB34">
        <f t="shared" si="0"/>
        <v>104.20954073172254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2.6194987638063782</v>
      </c>
      <c r="L35">
        <v>1.41937663194396</v>
      </c>
      <c r="M35">
        <v>2.3687424907866266</v>
      </c>
      <c r="N35">
        <v>2.5047447404988863</v>
      </c>
      <c r="O35">
        <v>2.7862996136399394</v>
      </c>
      <c r="P35">
        <v>3.5378592698513271</v>
      </c>
      <c r="Q35">
        <v>0</v>
      </c>
      <c r="R35">
        <v>1.1267867840006667</v>
      </c>
      <c r="S35">
        <v>0.58437394061198877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1.11338188478397</v>
      </c>
      <c r="AC35">
        <v>0.69413507931538299</v>
      </c>
      <c r="AD35">
        <v>0.6295974214151534</v>
      </c>
      <c r="AE35">
        <v>1.1701706199123354</v>
      </c>
      <c r="AF35">
        <v>0.36193187841786684</v>
      </c>
      <c r="AG35">
        <v>1.165889179398873</v>
      </c>
      <c r="AH35">
        <v>2.0035602586098933</v>
      </c>
      <c r="AI35">
        <v>0</v>
      </c>
      <c r="AJ35">
        <v>0</v>
      </c>
      <c r="AK35">
        <v>0.60279729649342517</v>
      </c>
      <c r="AL35">
        <v>0</v>
      </c>
      <c r="AM35">
        <v>0.3719635692965978</v>
      </c>
      <c r="AN35">
        <v>1.2639319244416613E-2</v>
      </c>
      <c r="AO35">
        <v>0</v>
      </c>
      <c r="AP35">
        <v>0</v>
      </c>
      <c r="AQ35">
        <v>1.1740398451262786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80.21754539762054</v>
      </c>
      <c r="BA35">
        <v>4.4502509605635749</v>
      </c>
      <c r="BB35">
        <f t="shared" si="0"/>
        <v>102.01508302421092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2.6194987638063782</v>
      </c>
      <c r="L36">
        <v>1.4193839864692404</v>
      </c>
      <c r="M36">
        <v>2.3687424907866266</v>
      </c>
      <c r="N36">
        <v>2.5047447404988863</v>
      </c>
      <c r="O36">
        <v>2.7862996136399394</v>
      </c>
      <c r="P36">
        <v>3.5378592698513271</v>
      </c>
      <c r="Q36">
        <v>0</v>
      </c>
      <c r="R36">
        <v>1.1267867840006667</v>
      </c>
      <c r="S36">
        <v>0.58437394061198877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1.11338188478397</v>
      </c>
      <c r="AC36">
        <v>0.46229035065748275</v>
      </c>
      <c r="AD36">
        <v>0.41973161427676892</v>
      </c>
      <c r="AE36">
        <v>0.78011375453976195</v>
      </c>
      <c r="AF36">
        <v>0.17457890836986012</v>
      </c>
      <c r="AG36">
        <v>1.165889179398873</v>
      </c>
      <c r="AH36">
        <v>2.0035602586098933</v>
      </c>
      <c r="AI36">
        <v>0</v>
      </c>
      <c r="AJ36">
        <v>0</v>
      </c>
      <c r="AK36">
        <v>0.60279729649342517</v>
      </c>
      <c r="AL36">
        <v>0</v>
      </c>
      <c r="AM36">
        <v>0.3719635692965978</v>
      </c>
      <c r="AN36">
        <v>1.2639319244416613E-2</v>
      </c>
      <c r="AO36">
        <v>0</v>
      </c>
      <c r="AP36">
        <v>0</v>
      </c>
      <c r="AQ36">
        <v>1.1740398451262786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79.355710707576691</v>
      </c>
      <c r="BA36">
        <v>4.3716273464220219</v>
      </c>
      <c r="BB36">
        <f t="shared" si="0"/>
        <v>100.21275893161706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2.6194987638063782</v>
      </c>
      <c r="L37">
        <v>1.4193540652013237</v>
      </c>
      <c r="M37">
        <v>2.3687424907866266</v>
      </c>
      <c r="N37">
        <v>2.5047447404988863</v>
      </c>
      <c r="O37">
        <v>2.7862996136399394</v>
      </c>
      <c r="P37">
        <v>3.5378592698513271</v>
      </c>
      <c r="Q37">
        <v>0</v>
      </c>
      <c r="R37">
        <v>1.1267867840006667</v>
      </c>
      <c r="S37">
        <v>0.58437394061198877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0.74225457107075754</v>
      </c>
      <c r="AC37">
        <v>0.23114519933208094</v>
      </c>
      <c r="AD37">
        <v>0.20986580713838446</v>
      </c>
      <c r="AE37">
        <v>0.78011375453976195</v>
      </c>
      <c r="AF37">
        <v>0.17457890836986012</v>
      </c>
      <c r="AG37">
        <v>1.165889179398873</v>
      </c>
      <c r="AH37">
        <v>1.5026701831559173</v>
      </c>
      <c r="AI37">
        <v>0</v>
      </c>
      <c r="AJ37">
        <v>0</v>
      </c>
      <c r="AK37">
        <v>0.60279729649342517</v>
      </c>
      <c r="AL37">
        <v>0</v>
      </c>
      <c r="AM37">
        <v>0.3719635692965978</v>
      </c>
      <c r="AN37">
        <v>1.2639319244416613E-2</v>
      </c>
      <c r="AO37">
        <v>0</v>
      </c>
      <c r="AP37">
        <v>0</v>
      </c>
      <c r="AQ37">
        <v>1.1740398451262786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78.879300772281354</v>
      </c>
      <c r="BA37">
        <v>4.2968275754867129</v>
      </c>
      <c r="BB37">
        <f t="shared" si="0"/>
        <v>98.498090498358124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2.6194987638063782</v>
      </c>
      <c r="L38">
        <v>1.4193540652013237</v>
      </c>
      <c r="M38">
        <v>2.3687424907866266</v>
      </c>
      <c r="N38">
        <v>2.5047447404988863</v>
      </c>
      <c r="O38">
        <v>2.7862996136399394</v>
      </c>
      <c r="P38">
        <v>3.5378592698513271</v>
      </c>
      <c r="Q38">
        <v>0</v>
      </c>
      <c r="R38">
        <v>1.1267867840006667</v>
      </c>
      <c r="S38">
        <v>0.58437394061198877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0.36812220413274882</v>
      </c>
      <c r="AC38">
        <v>0.23114519933208094</v>
      </c>
      <c r="AD38">
        <v>0</v>
      </c>
      <c r="AE38">
        <v>0.78011375453976195</v>
      </c>
      <c r="AF38">
        <v>0</v>
      </c>
      <c r="AG38">
        <v>1.165889179398873</v>
      </c>
      <c r="AH38">
        <v>1.5026701831559173</v>
      </c>
      <c r="AI38">
        <v>0</v>
      </c>
      <c r="AJ38">
        <v>0</v>
      </c>
      <c r="AK38">
        <v>0.60279729649342517</v>
      </c>
      <c r="AL38">
        <v>0</v>
      </c>
      <c r="AM38">
        <v>0.3719635692965978</v>
      </c>
      <c r="AN38">
        <v>1.2639319244416613E-2</v>
      </c>
      <c r="AO38">
        <v>0</v>
      </c>
      <c r="AP38">
        <v>0</v>
      </c>
      <c r="AQ38">
        <v>1.1740398451262786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78.879300772281354</v>
      </c>
      <c r="BA38">
        <v>4.2651190534404595</v>
      </c>
      <c r="BB38">
        <f t="shared" si="0"/>
        <v>97.771221937958131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2.6194987638063782</v>
      </c>
      <c r="L39">
        <v>1.41937663194396</v>
      </c>
      <c r="M39">
        <v>2.3687424907866266</v>
      </c>
      <c r="N39">
        <v>2.5047447404988863</v>
      </c>
      <c r="O39">
        <v>2.7862996136399394</v>
      </c>
      <c r="P39">
        <v>3.5378592698513271</v>
      </c>
      <c r="Q39">
        <v>0</v>
      </c>
      <c r="R39">
        <v>1.1267867840006667</v>
      </c>
      <c r="S39">
        <v>0.58437394061198877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0.36812220413274882</v>
      </c>
      <c r="AC39">
        <v>0.23114519933208094</v>
      </c>
      <c r="AD39">
        <v>0</v>
      </c>
      <c r="AE39">
        <v>0.78011375453976195</v>
      </c>
      <c r="AF39">
        <v>0</v>
      </c>
      <c r="AG39">
        <v>1.165889179398873</v>
      </c>
      <c r="AH39">
        <v>1.0017801293049466</v>
      </c>
      <c r="AI39">
        <v>0</v>
      </c>
      <c r="AJ39">
        <v>0</v>
      </c>
      <c r="AK39">
        <v>0.60279729649342517</v>
      </c>
      <c r="AL39">
        <v>0</v>
      </c>
      <c r="AM39">
        <v>0.3719635692965978</v>
      </c>
      <c r="AN39">
        <v>1.2639319244416613E-2</v>
      </c>
      <c r="AO39">
        <v>0</v>
      </c>
      <c r="AP39">
        <v>0</v>
      </c>
      <c r="AQ39">
        <v>1.1740398451262786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78.686943226883741</v>
      </c>
      <c r="BA39">
        <v>4.2361422470817116</v>
      </c>
      <c r="BB39">
        <f t="shared" si="0"/>
        <v>97.106973711810923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2.6194987638063782</v>
      </c>
      <c r="L40">
        <v>1.4193815680961668</v>
      </c>
      <c r="M40">
        <v>2.3687424907866266</v>
      </c>
      <c r="N40">
        <v>2.5047447404988863</v>
      </c>
      <c r="O40">
        <v>2.7862996136399394</v>
      </c>
      <c r="P40">
        <v>3.5378592698513271</v>
      </c>
      <c r="Q40">
        <v>0</v>
      </c>
      <c r="R40">
        <v>1.1267867840006667</v>
      </c>
      <c r="S40">
        <v>0.58437394061198877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0.36812220413274882</v>
      </c>
      <c r="AC40">
        <v>0.23114519933208094</v>
      </c>
      <c r="AD40">
        <v>0</v>
      </c>
      <c r="AE40">
        <v>0.78011375453976195</v>
      </c>
      <c r="AF40">
        <v>0</v>
      </c>
      <c r="AG40">
        <v>1.165889179398873</v>
      </c>
      <c r="AH40">
        <v>0.50089005385097052</v>
      </c>
      <c r="AI40">
        <v>0</v>
      </c>
      <c r="AJ40">
        <v>0</v>
      </c>
      <c r="AK40">
        <v>0.60279729649342517</v>
      </c>
      <c r="AL40">
        <v>0</v>
      </c>
      <c r="AM40">
        <v>0.3719635692965978</v>
      </c>
      <c r="AN40">
        <v>1.2639319244416613E-2</v>
      </c>
      <c r="AO40">
        <v>0</v>
      </c>
      <c r="AP40">
        <v>0</v>
      </c>
      <c r="AQ40">
        <v>1.1740398451262786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78.358918806094749</v>
      </c>
      <c r="BA40">
        <v>4.2014938274699176</v>
      </c>
      <c r="BB40">
        <f t="shared" si="0"/>
        <v>96.312712571331971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2.6194987638063782</v>
      </c>
      <c r="L41">
        <v>1.4193748763927199</v>
      </c>
      <c r="M41">
        <v>2.3687424907866266</v>
      </c>
      <c r="N41">
        <v>2.5047447404988863</v>
      </c>
      <c r="O41">
        <v>2.7862996136399394</v>
      </c>
      <c r="P41">
        <v>3.5378592698513271</v>
      </c>
      <c r="Q41">
        <v>0</v>
      </c>
      <c r="R41">
        <v>1.1267867840006667</v>
      </c>
      <c r="S41">
        <v>0.58437394061198877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0.36812220413274882</v>
      </c>
      <c r="AC41">
        <v>0</v>
      </c>
      <c r="AD41">
        <v>0</v>
      </c>
      <c r="AE41">
        <v>0.38872065497808395</v>
      </c>
      <c r="AF41">
        <v>0</v>
      </c>
      <c r="AG41">
        <v>1.165889179398873</v>
      </c>
      <c r="AH41">
        <v>0</v>
      </c>
      <c r="AI41">
        <v>0</v>
      </c>
      <c r="AJ41">
        <v>0</v>
      </c>
      <c r="AK41">
        <v>0.60279729649342517</v>
      </c>
      <c r="AL41">
        <v>0</v>
      </c>
      <c r="AM41">
        <v>0.3719635692965978</v>
      </c>
      <c r="AN41">
        <v>1.2639319244416613E-2</v>
      </c>
      <c r="AO41">
        <v>0</v>
      </c>
      <c r="AP41">
        <v>0</v>
      </c>
      <c r="AQ41">
        <v>1.1740398451262786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77.88250573992903</v>
      </c>
      <c r="BA41">
        <v>4.1346201764462593</v>
      </c>
      <c r="BB41">
        <f t="shared" si="0"/>
        <v>94.779738111741722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2.6194987638063782</v>
      </c>
      <c r="L42">
        <v>1.4193748763927199</v>
      </c>
      <c r="M42">
        <v>2.3687424907866266</v>
      </c>
      <c r="N42">
        <v>2.5047447404988863</v>
      </c>
      <c r="O42">
        <v>2.7862996136399394</v>
      </c>
      <c r="P42">
        <v>3.5378592698513271</v>
      </c>
      <c r="Q42">
        <v>0</v>
      </c>
      <c r="R42">
        <v>1.1267867840006667</v>
      </c>
      <c r="S42">
        <v>0.58437394061198877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0.36812220413274882</v>
      </c>
      <c r="AC42">
        <v>0</v>
      </c>
      <c r="AD42">
        <v>0</v>
      </c>
      <c r="AE42">
        <v>0.38872065497808395</v>
      </c>
      <c r="AF42">
        <v>0</v>
      </c>
      <c r="AG42">
        <v>1.165889179398873</v>
      </c>
      <c r="AH42">
        <v>0</v>
      </c>
      <c r="AI42">
        <v>0</v>
      </c>
      <c r="AJ42">
        <v>0</v>
      </c>
      <c r="AK42">
        <v>0.60279729649342517</v>
      </c>
      <c r="AL42">
        <v>0</v>
      </c>
      <c r="AM42">
        <v>0.3719635692965978</v>
      </c>
      <c r="AN42">
        <v>1.2639319244416613E-2</v>
      </c>
      <c r="AO42">
        <v>0</v>
      </c>
      <c r="AP42">
        <v>0</v>
      </c>
      <c r="AQ42">
        <v>1.1740398451262786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77.934686912961794</v>
      </c>
      <c r="BA42">
        <v>4.1368013494790263</v>
      </c>
      <c r="BB42">
        <f t="shared" si="0"/>
        <v>94.829738111741719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2.6194987638063778</v>
      </c>
      <c r="L43">
        <v>1.4193612361262906</v>
      </c>
      <c r="M43">
        <v>2.3687424907866266</v>
      </c>
      <c r="N43">
        <v>2.5047447404988863</v>
      </c>
      <c r="O43">
        <v>2.7862996136399394</v>
      </c>
      <c r="P43">
        <v>3.5378592698513271</v>
      </c>
      <c r="Q43">
        <v>0</v>
      </c>
      <c r="R43">
        <v>1.1267867840006667</v>
      </c>
      <c r="S43">
        <v>0.58437394061198877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0.36812220413274882</v>
      </c>
      <c r="AC43">
        <v>0</v>
      </c>
      <c r="AD43">
        <v>0</v>
      </c>
      <c r="AE43">
        <v>0.38872065497808395</v>
      </c>
      <c r="AF43">
        <v>0</v>
      </c>
      <c r="AG43">
        <v>1.165889179398873</v>
      </c>
      <c r="AH43">
        <v>0</v>
      </c>
      <c r="AI43">
        <v>0</v>
      </c>
      <c r="AJ43">
        <v>0</v>
      </c>
      <c r="AK43">
        <v>0.60279729649342517</v>
      </c>
      <c r="AL43">
        <v>0</v>
      </c>
      <c r="AM43">
        <v>0.3719635692965978</v>
      </c>
      <c r="AN43">
        <v>1.2639319244416613E-2</v>
      </c>
      <c r="AO43">
        <v>0</v>
      </c>
      <c r="AP43">
        <v>0</v>
      </c>
      <c r="AQ43">
        <v>1.1740398451262786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77.79583072427468</v>
      </c>
      <c r="BA43">
        <v>4.1309965906287669</v>
      </c>
      <c r="BB43">
        <f t="shared" si="0"/>
        <v>94.696673041638434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2.6194987638063778</v>
      </c>
      <c r="L44">
        <v>1.4193612361262906</v>
      </c>
      <c r="M44">
        <v>2.3687424907866266</v>
      </c>
      <c r="N44">
        <v>2.5047447404988863</v>
      </c>
      <c r="O44">
        <v>2.7862996136399394</v>
      </c>
      <c r="P44">
        <v>3.5378592698513271</v>
      </c>
      <c r="Q44">
        <v>0</v>
      </c>
      <c r="R44">
        <v>1.1267867840006667</v>
      </c>
      <c r="S44">
        <v>0.58437394061198877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0.36812220413274882</v>
      </c>
      <c r="AC44">
        <v>0</v>
      </c>
      <c r="AD44">
        <v>0</v>
      </c>
      <c r="AE44">
        <v>0.38872065497808395</v>
      </c>
      <c r="AF44">
        <v>0</v>
      </c>
      <c r="AG44">
        <v>1.165889179398873</v>
      </c>
      <c r="AH44">
        <v>0</v>
      </c>
      <c r="AI44">
        <v>0</v>
      </c>
      <c r="AJ44">
        <v>0</v>
      </c>
      <c r="AK44">
        <v>0.60279729649342517</v>
      </c>
      <c r="AL44">
        <v>0</v>
      </c>
      <c r="AM44">
        <v>0.3719635692965978</v>
      </c>
      <c r="AN44">
        <v>1.2639319244416613E-2</v>
      </c>
      <c r="AO44">
        <v>0</v>
      </c>
      <c r="AP44">
        <v>0</v>
      </c>
      <c r="AQ44">
        <v>1.1740398451262786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77.816703193487783</v>
      </c>
      <c r="BA44">
        <v>4.1318690598418737</v>
      </c>
      <c r="BB44">
        <f t="shared" si="0"/>
        <v>94.716673041638444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2.6194959173236607</v>
      </c>
      <c r="L45">
        <v>1.4193404107561161</v>
      </c>
      <c r="M45">
        <v>2.3687424907866266</v>
      </c>
      <c r="N45">
        <v>2.5047447404988863</v>
      </c>
      <c r="O45">
        <v>2.7862996136399394</v>
      </c>
      <c r="P45">
        <v>3.5378592698513271</v>
      </c>
      <c r="Q45">
        <v>0</v>
      </c>
      <c r="R45">
        <v>1.1267867840006667</v>
      </c>
      <c r="S45">
        <v>0.58441443577861341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0.36812220413274882</v>
      </c>
      <c r="AC45">
        <v>0</v>
      </c>
      <c r="AD45">
        <v>0</v>
      </c>
      <c r="AE45">
        <v>0.38872065497808395</v>
      </c>
      <c r="AF45">
        <v>0</v>
      </c>
      <c r="AG45">
        <v>1.165889179398873</v>
      </c>
      <c r="AH45">
        <v>0</v>
      </c>
      <c r="AI45">
        <v>0</v>
      </c>
      <c r="AJ45">
        <v>0</v>
      </c>
      <c r="AK45">
        <v>0.60279729649342517</v>
      </c>
      <c r="AL45">
        <v>0</v>
      </c>
      <c r="AM45">
        <v>0.3719635692965978</v>
      </c>
      <c r="AN45">
        <v>1.2639319244416613E-2</v>
      </c>
      <c r="AO45">
        <v>0</v>
      </c>
      <c r="AP45">
        <v>0</v>
      </c>
      <c r="AQ45">
        <v>1.1740398451262786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77.931501774159869</v>
      </c>
      <c r="BA45">
        <v>4.1366683437284753</v>
      </c>
      <c r="BB45">
        <f t="shared" si="0"/>
        <v>94.826689161737647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2.6194959173236607</v>
      </c>
      <c r="L46">
        <v>1.4193509108535642</v>
      </c>
      <c r="M46">
        <v>2.3687424907866266</v>
      </c>
      <c r="N46">
        <v>2.5047447404988863</v>
      </c>
      <c r="O46">
        <v>2.7862996136399394</v>
      </c>
      <c r="P46">
        <v>3.5378592698513271</v>
      </c>
      <c r="Q46">
        <v>0</v>
      </c>
      <c r="R46">
        <v>1.1267867840006667</v>
      </c>
      <c r="S46">
        <v>0.58441443577861341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0.36812220413274882</v>
      </c>
      <c r="AC46">
        <v>0</v>
      </c>
      <c r="AD46">
        <v>0</v>
      </c>
      <c r="AE46">
        <v>0.38872065497808395</v>
      </c>
      <c r="AF46">
        <v>0</v>
      </c>
      <c r="AG46">
        <v>1.165889179398873</v>
      </c>
      <c r="AH46">
        <v>0</v>
      </c>
      <c r="AI46">
        <v>0</v>
      </c>
      <c r="AJ46">
        <v>0</v>
      </c>
      <c r="AK46">
        <v>0.60279729649342517</v>
      </c>
      <c r="AL46">
        <v>0</v>
      </c>
      <c r="AM46">
        <v>0.3719635692965978</v>
      </c>
      <c r="AN46">
        <v>1.2639319244416613E-2</v>
      </c>
      <c r="AO46">
        <v>0</v>
      </c>
      <c r="AP46">
        <v>0</v>
      </c>
      <c r="AQ46">
        <v>0.78269321936965142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77.952374243372986</v>
      </c>
      <c r="BA46">
        <v>4.1211829628890282</v>
      </c>
      <c r="BB46">
        <f t="shared" si="0"/>
        <v>94.471710886131049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2.6195121054604562</v>
      </c>
      <c r="L47">
        <v>1.4193672020305708</v>
      </c>
      <c r="M47">
        <v>2.3687424907866266</v>
      </c>
      <c r="N47">
        <v>2.5047447404988863</v>
      </c>
      <c r="O47">
        <v>2.7862996136399394</v>
      </c>
      <c r="P47">
        <v>3.5378592698513271</v>
      </c>
      <c r="Q47">
        <v>0</v>
      </c>
      <c r="R47">
        <v>1.1267867840006667</v>
      </c>
      <c r="S47">
        <v>0.58441443577861341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0.38872065497808395</v>
      </c>
      <c r="AF47">
        <v>0</v>
      </c>
      <c r="AG47">
        <v>1.165889179398873</v>
      </c>
      <c r="AH47">
        <v>0</v>
      </c>
      <c r="AI47">
        <v>0</v>
      </c>
      <c r="AJ47">
        <v>0</v>
      </c>
      <c r="AK47">
        <v>0.60279729649342517</v>
      </c>
      <c r="AL47">
        <v>0</v>
      </c>
      <c r="AM47">
        <v>0.3719635692965978</v>
      </c>
      <c r="AN47">
        <v>1.2639319244416613E-2</v>
      </c>
      <c r="AO47">
        <v>0</v>
      </c>
      <c r="AP47">
        <v>0</v>
      </c>
      <c r="AQ47">
        <v>0.76231060738885403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78.004634731788755</v>
      </c>
      <c r="BA47">
        <v>4.1071293076265771</v>
      </c>
      <c r="BB47">
        <f t="shared" si="0"/>
        <v>94.149552693009511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2.6195121054604562</v>
      </c>
      <c r="L48">
        <v>1.4193672020305708</v>
      </c>
      <c r="M48">
        <v>2.3687424907866266</v>
      </c>
      <c r="N48">
        <v>2.5047447404988863</v>
      </c>
      <c r="O48">
        <v>2.7862996136399394</v>
      </c>
      <c r="P48">
        <v>3.5378592698513271</v>
      </c>
      <c r="Q48">
        <v>0</v>
      </c>
      <c r="R48">
        <v>1.1267867840006667</v>
      </c>
      <c r="S48">
        <v>0.58441443577861341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0.38872065497808395</v>
      </c>
      <c r="AF48">
        <v>0</v>
      </c>
      <c r="AG48">
        <v>1.165889179398873</v>
      </c>
      <c r="AH48">
        <v>0</v>
      </c>
      <c r="AI48">
        <v>0</v>
      </c>
      <c r="AJ48">
        <v>0</v>
      </c>
      <c r="AK48">
        <v>0.60279729649342517</v>
      </c>
      <c r="AL48">
        <v>0</v>
      </c>
      <c r="AM48">
        <v>0.3719635692965978</v>
      </c>
      <c r="AN48">
        <v>1.2639319244416613E-2</v>
      </c>
      <c r="AO48">
        <v>0</v>
      </c>
      <c r="AP48">
        <v>0</v>
      </c>
      <c r="AQ48">
        <v>0.50345110415362126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78.005317261532028</v>
      </c>
      <c r="BA48">
        <v>4.09633751013462</v>
      </c>
      <c r="BB48">
        <f t="shared" si="0"/>
        <v>93.902167517009516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2.6195466728218126</v>
      </c>
      <c r="L49">
        <v>1.4610441803379612</v>
      </c>
      <c r="M49">
        <v>2.3687424907866266</v>
      </c>
      <c r="N49">
        <v>2.5047447404988863</v>
      </c>
      <c r="O49">
        <v>2.7862996136399394</v>
      </c>
      <c r="P49">
        <v>3.5378592698513271</v>
      </c>
      <c r="Q49">
        <v>0</v>
      </c>
      <c r="R49">
        <v>1.1267867840006667</v>
      </c>
      <c r="S49">
        <v>0.58441443577861341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0.38872065497808395</v>
      </c>
      <c r="AF49">
        <v>0</v>
      </c>
      <c r="AG49">
        <v>1.165889179398873</v>
      </c>
      <c r="AH49">
        <v>0</v>
      </c>
      <c r="AI49">
        <v>0</v>
      </c>
      <c r="AJ49">
        <v>0</v>
      </c>
      <c r="AK49">
        <v>0.60279729649342517</v>
      </c>
      <c r="AL49">
        <v>0</v>
      </c>
      <c r="AM49">
        <v>0.3719635692965978</v>
      </c>
      <c r="AN49">
        <v>1.2639319244416613E-2</v>
      </c>
      <c r="AO49">
        <v>0</v>
      </c>
      <c r="AP49">
        <v>0</v>
      </c>
      <c r="AQ49">
        <v>0.39134662575662704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78.026189730745145</v>
      </c>
      <c r="BA49">
        <v>4.0942675547596856</v>
      </c>
      <c r="BB49">
        <f t="shared" si="0"/>
        <v>93.854717008869315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2.6195375248928792</v>
      </c>
      <c r="L50">
        <v>1.4193833706553731</v>
      </c>
      <c r="M50">
        <v>2.3687424907866266</v>
      </c>
      <c r="N50">
        <v>2.5047447404988863</v>
      </c>
      <c r="O50">
        <v>2.7862996136399394</v>
      </c>
      <c r="P50">
        <v>3.5378592698513271</v>
      </c>
      <c r="Q50">
        <v>0</v>
      </c>
      <c r="R50">
        <v>1.1267867840006667</v>
      </c>
      <c r="S50">
        <v>0.58441443577861341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0.38872065497808395</v>
      </c>
      <c r="AF50">
        <v>0</v>
      </c>
      <c r="AG50">
        <v>1.165889179398873</v>
      </c>
      <c r="AH50">
        <v>0</v>
      </c>
      <c r="AI50">
        <v>0</v>
      </c>
      <c r="AJ50">
        <v>0</v>
      </c>
      <c r="AK50">
        <v>0.60279729649342517</v>
      </c>
      <c r="AL50">
        <v>0</v>
      </c>
      <c r="AM50">
        <v>0.3719635692965978</v>
      </c>
      <c r="AN50">
        <v>1.2639319244416613E-2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77.942699853892705</v>
      </c>
      <c r="BA50">
        <v>4.0726775847224701</v>
      </c>
      <c r="BB50">
        <f t="shared" si="0"/>
        <v>93.359800518685944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2.6195071496539253</v>
      </c>
      <c r="L51">
        <v>1.4193748100132821</v>
      </c>
      <c r="M51">
        <v>2.3687424907866266</v>
      </c>
      <c r="N51">
        <v>2.5047447404988863</v>
      </c>
      <c r="O51">
        <v>2.7862996136399394</v>
      </c>
      <c r="P51">
        <v>3.5378592698513271</v>
      </c>
      <c r="Q51">
        <v>0</v>
      </c>
      <c r="R51">
        <v>1.1267867840006667</v>
      </c>
      <c r="S51">
        <v>0.60530160718012938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1.165889179398873</v>
      </c>
      <c r="AH51">
        <v>0</v>
      </c>
      <c r="AI51">
        <v>0</v>
      </c>
      <c r="AJ51">
        <v>0</v>
      </c>
      <c r="AK51">
        <v>0.60279729649342517</v>
      </c>
      <c r="AL51">
        <v>0</v>
      </c>
      <c r="AM51">
        <v>0.3719635692965978</v>
      </c>
      <c r="AN51">
        <v>1.2639319244416613E-2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77.859209977040265</v>
      </c>
      <c r="BA51">
        <v>4.0538106407367005</v>
      </c>
      <c r="BB51">
        <f t="shared" si="0"/>
        <v>92.927305166361663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2.6195071496539253</v>
      </c>
      <c r="L52">
        <v>1.4193963296188834</v>
      </c>
      <c r="M52">
        <v>2.3687424907866266</v>
      </c>
      <c r="N52">
        <v>2.5047447404988863</v>
      </c>
      <c r="O52">
        <v>2.7862996136399394</v>
      </c>
      <c r="P52">
        <v>3.5378592698513271</v>
      </c>
      <c r="Q52">
        <v>0</v>
      </c>
      <c r="R52">
        <v>1.1267867840006667</v>
      </c>
      <c r="S52">
        <v>0.58454416361636097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1.165889179398873</v>
      </c>
      <c r="AH52">
        <v>0</v>
      </c>
      <c r="AI52">
        <v>0</v>
      </c>
      <c r="AJ52">
        <v>0</v>
      </c>
      <c r="AK52">
        <v>0.60279729649342517</v>
      </c>
      <c r="AL52">
        <v>0</v>
      </c>
      <c r="AM52">
        <v>0.3719635692965978</v>
      </c>
      <c r="AN52">
        <v>1.2639319244416613E-2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77.859209977040265</v>
      </c>
      <c r="BA52">
        <v>4.052943879115249</v>
      </c>
      <c r="BB52">
        <f t="shared" si="0"/>
        <v>92.907436004024945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2.6195071496539253</v>
      </c>
      <c r="L53">
        <v>1.4193773875967906</v>
      </c>
      <c r="M53">
        <v>2.3687424907866266</v>
      </c>
      <c r="N53">
        <v>2.5047447404988863</v>
      </c>
      <c r="O53">
        <v>2.7862996136399394</v>
      </c>
      <c r="P53">
        <v>3.5378592698513271</v>
      </c>
      <c r="Q53">
        <v>0</v>
      </c>
      <c r="R53">
        <v>1.1267867840006667</v>
      </c>
      <c r="S53">
        <v>0.58454416361636097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1.165889179398873</v>
      </c>
      <c r="AH53">
        <v>0</v>
      </c>
      <c r="AI53">
        <v>0</v>
      </c>
      <c r="AJ53">
        <v>0</v>
      </c>
      <c r="AK53">
        <v>0.60279729649342517</v>
      </c>
      <c r="AL53">
        <v>0</v>
      </c>
      <c r="AM53">
        <v>0.3719635692965978</v>
      </c>
      <c r="AN53">
        <v>1.2639319244416613E-2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77.859209977040265</v>
      </c>
      <c r="BA53">
        <v>4.0529430873387255</v>
      </c>
      <c r="BB53">
        <f t="shared" si="0"/>
        <v>92.907417853779378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2.6195326106101722</v>
      </c>
      <c r="L54">
        <v>1.4506498125531802</v>
      </c>
      <c r="M54">
        <v>2.3687424907866266</v>
      </c>
      <c r="N54">
        <v>2.5047447404988863</v>
      </c>
      <c r="O54">
        <v>2.7862996136399394</v>
      </c>
      <c r="P54">
        <v>3.5378592698513271</v>
      </c>
      <c r="Q54">
        <v>0</v>
      </c>
      <c r="R54">
        <v>1.1267867840006667</v>
      </c>
      <c r="S54">
        <v>0.58454416361636097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1.165889179398873</v>
      </c>
      <c r="AH54">
        <v>0</v>
      </c>
      <c r="AI54">
        <v>0</v>
      </c>
      <c r="AJ54">
        <v>0</v>
      </c>
      <c r="AK54">
        <v>0.60279729649342517</v>
      </c>
      <c r="AL54">
        <v>0</v>
      </c>
      <c r="AM54">
        <v>0.3719635692965978</v>
      </c>
      <c r="AN54">
        <v>1.2639319244416613E-2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77.77572010018784</v>
      </c>
      <c r="BA54">
        <v>4.0507614621174461</v>
      </c>
      <c r="BB54">
        <f t="shared" si="0"/>
        <v>92.857407488060872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2.6194863467680323</v>
      </c>
      <c r="L55">
        <v>1.4401552241378666</v>
      </c>
      <c r="M55">
        <v>2.3687424907866266</v>
      </c>
      <c r="N55">
        <v>2.5047447404988863</v>
      </c>
      <c r="O55">
        <v>2.7862996136399394</v>
      </c>
      <c r="P55">
        <v>3.5378592698513271</v>
      </c>
      <c r="Q55">
        <v>0</v>
      </c>
      <c r="R55">
        <v>1.1267867840006667</v>
      </c>
      <c r="S55">
        <v>0.58334340819384611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1.165889179398873</v>
      </c>
      <c r="AH55">
        <v>0</v>
      </c>
      <c r="AI55">
        <v>0</v>
      </c>
      <c r="AJ55">
        <v>0</v>
      </c>
      <c r="AK55">
        <v>0.60279729649342517</v>
      </c>
      <c r="AL55">
        <v>0</v>
      </c>
      <c r="AM55">
        <v>0.3719635692965978</v>
      </c>
      <c r="AN55">
        <v>1.2639319244416613E-2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77.77572010018784</v>
      </c>
      <c r="BA55">
        <v>4.0502706629164242</v>
      </c>
      <c r="BB55">
        <f t="shared" si="0"/>
        <v>92.846156679581938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2.6194888516801829</v>
      </c>
      <c r="L56">
        <v>1.4401552241378666</v>
      </c>
      <c r="M56">
        <v>2.3687424907866266</v>
      </c>
      <c r="N56">
        <v>2.5047447404988863</v>
      </c>
      <c r="O56">
        <v>2.7862996136399394</v>
      </c>
      <c r="P56">
        <v>3.5378592698513271</v>
      </c>
      <c r="Q56">
        <v>0</v>
      </c>
      <c r="R56">
        <v>1.1267867840006667</v>
      </c>
      <c r="S56">
        <v>0.58334340819384611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1.165889179398873</v>
      </c>
      <c r="AH56">
        <v>0</v>
      </c>
      <c r="AI56">
        <v>0</v>
      </c>
      <c r="AJ56">
        <v>0</v>
      </c>
      <c r="AK56">
        <v>0.60279729649342517</v>
      </c>
      <c r="AL56">
        <v>0</v>
      </c>
      <c r="AM56">
        <v>0.3719635692965978</v>
      </c>
      <c r="AN56">
        <v>1.2639319244416613E-2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77.77572010018784</v>
      </c>
      <c r="BA56">
        <v>4.0502707676217522</v>
      </c>
      <c r="BB56">
        <f t="shared" si="0"/>
        <v>92.846159079788748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2.6194771989812868</v>
      </c>
      <c r="L57">
        <v>1.4193623598674656</v>
      </c>
      <c r="M57">
        <v>2.3687424907866266</v>
      </c>
      <c r="N57">
        <v>2.5047447404988863</v>
      </c>
      <c r="O57">
        <v>2.7862996136399394</v>
      </c>
      <c r="P57">
        <v>3.5378592698513271</v>
      </c>
      <c r="Q57">
        <v>0</v>
      </c>
      <c r="R57">
        <v>1.1267867840006667</v>
      </c>
      <c r="S57">
        <v>0.58334340819384611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1.165889179398873</v>
      </c>
      <c r="AH57">
        <v>0</v>
      </c>
      <c r="AI57">
        <v>0</v>
      </c>
      <c r="AJ57">
        <v>0</v>
      </c>
      <c r="AK57">
        <v>0.60279729649342517</v>
      </c>
      <c r="AL57">
        <v>0</v>
      </c>
      <c r="AM57">
        <v>0.3719635692965978</v>
      </c>
      <c r="AN57">
        <v>1.2639319244416613E-2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77.77572010018784</v>
      </c>
      <c r="BA57">
        <v>4.0494011388124349</v>
      </c>
      <c r="BB57">
        <f t="shared" si="0"/>
        <v>92.826224191628768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2.6195084014894219</v>
      </c>
      <c r="L58">
        <v>1.4193623598674656</v>
      </c>
      <c r="M58">
        <v>2.3687424907866266</v>
      </c>
      <c r="N58">
        <v>2.5047447404988863</v>
      </c>
      <c r="O58">
        <v>2.7862996136399394</v>
      </c>
      <c r="P58">
        <v>3.5378592698513271</v>
      </c>
      <c r="Q58">
        <v>0</v>
      </c>
      <c r="R58">
        <v>1.1267867840006667</v>
      </c>
      <c r="S58">
        <v>0.58334340819384611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0.19161099060738881</v>
      </c>
      <c r="AG58">
        <v>1.165889179398873</v>
      </c>
      <c r="AH58">
        <v>0</v>
      </c>
      <c r="AI58">
        <v>0</v>
      </c>
      <c r="AJ58">
        <v>0</v>
      </c>
      <c r="AK58">
        <v>0.60279729649342517</v>
      </c>
      <c r="AL58">
        <v>0</v>
      </c>
      <c r="AM58">
        <v>0.3719635692965978</v>
      </c>
      <c r="AN58">
        <v>1.2639319244416613E-2</v>
      </c>
      <c r="AO58">
        <v>0</v>
      </c>
      <c r="AP58">
        <v>0</v>
      </c>
      <c r="AQ58">
        <v>0.39338488374034652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77.77572010018784</v>
      </c>
      <c r="BA58">
        <v>4.0738552706250104</v>
      </c>
      <c r="BB58">
        <f t="shared" si="0"/>
        <v>93.386797136672044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2.6195337006197632</v>
      </c>
      <c r="L59">
        <v>1.4193623598674656</v>
      </c>
      <c r="M59">
        <v>2.3687424907866266</v>
      </c>
      <c r="N59">
        <v>2.5047447404988863</v>
      </c>
      <c r="O59">
        <v>2.7862996136399394</v>
      </c>
      <c r="P59">
        <v>3.5378592698513271</v>
      </c>
      <c r="Q59">
        <v>0</v>
      </c>
      <c r="R59">
        <v>1.1267867840006667</v>
      </c>
      <c r="S59">
        <v>0.58402150975410971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0.19161099060738881</v>
      </c>
      <c r="AG59">
        <v>1.165889179398873</v>
      </c>
      <c r="AH59">
        <v>0</v>
      </c>
      <c r="AI59">
        <v>0</v>
      </c>
      <c r="AJ59">
        <v>0</v>
      </c>
      <c r="AK59">
        <v>0.60279729649342517</v>
      </c>
      <c r="AL59">
        <v>0</v>
      </c>
      <c r="AM59">
        <v>0.3719635692965978</v>
      </c>
      <c r="AN59">
        <v>1.2639319244416613E-2</v>
      </c>
      <c r="AO59">
        <v>0</v>
      </c>
      <c r="AP59">
        <v>0</v>
      </c>
      <c r="AQ59">
        <v>0.79084628344813179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77.77572010018784</v>
      </c>
      <c r="BA59">
        <v>4.0904985592816638</v>
      </c>
      <c r="BB59">
        <f t="shared" si="0"/>
        <v>93.768318648413796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2.6195727602353043</v>
      </c>
      <c r="L60">
        <v>1.4193623598674656</v>
      </c>
      <c r="M60">
        <v>2.3687424907866266</v>
      </c>
      <c r="N60">
        <v>2.5047447404988863</v>
      </c>
      <c r="O60">
        <v>2.7862996136399394</v>
      </c>
      <c r="P60">
        <v>3.5378592698513271</v>
      </c>
      <c r="Q60">
        <v>0</v>
      </c>
      <c r="R60">
        <v>1.1267867840006667</v>
      </c>
      <c r="S60">
        <v>0.58454416361636097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0.19161099060738881</v>
      </c>
      <c r="AG60">
        <v>1.165889179398873</v>
      </c>
      <c r="AH60">
        <v>0</v>
      </c>
      <c r="AI60">
        <v>0</v>
      </c>
      <c r="AJ60">
        <v>0</v>
      </c>
      <c r="AK60">
        <v>0.60279729649342517</v>
      </c>
      <c r="AL60">
        <v>0</v>
      </c>
      <c r="AM60">
        <v>0.3719635692965978</v>
      </c>
      <c r="AN60">
        <v>1.2639319244416613E-2</v>
      </c>
      <c r="AO60">
        <v>0</v>
      </c>
      <c r="AP60">
        <v>0</v>
      </c>
      <c r="AQ60">
        <v>1.1740398451262786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77.77572010018784</v>
      </c>
      <c r="BA60">
        <v>4.1065395297831815</v>
      </c>
      <c r="BB60">
        <f t="shared" si="0"/>
        <v>94.136032953068224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2.6195711904211043</v>
      </c>
      <c r="L61">
        <v>1.4193623598674656</v>
      </c>
      <c r="M61">
        <v>2.3687424907866266</v>
      </c>
      <c r="N61">
        <v>2.5047447404988863</v>
      </c>
      <c r="O61">
        <v>2.7862996136399394</v>
      </c>
      <c r="P61">
        <v>3.5378592698513271</v>
      </c>
      <c r="Q61">
        <v>0</v>
      </c>
      <c r="R61">
        <v>1.1267867840006667</v>
      </c>
      <c r="S61">
        <v>0.58454416361636097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0.19161099060738881</v>
      </c>
      <c r="AG61">
        <v>1.165889179398873</v>
      </c>
      <c r="AH61">
        <v>0</v>
      </c>
      <c r="AI61">
        <v>0</v>
      </c>
      <c r="AJ61">
        <v>0</v>
      </c>
      <c r="AK61">
        <v>0.60279729649342517</v>
      </c>
      <c r="AL61">
        <v>0</v>
      </c>
      <c r="AM61">
        <v>0.3719635692965978</v>
      </c>
      <c r="AN61">
        <v>1.2639319244416613E-2</v>
      </c>
      <c r="AO61">
        <v>0</v>
      </c>
      <c r="AP61">
        <v>0</v>
      </c>
      <c r="AQ61">
        <v>1.1740398451262786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78.272946149029409</v>
      </c>
      <c r="BA61">
        <v>4.1273235130065249</v>
      </c>
      <c r="BB61">
        <f t="shared" si="0"/>
        <v>94.612473448872237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2.6195730932340697</v>
      </c>
      <c r="L62">
        <v>1.4193615597877116</v>
      </c>
      <c r="M62">
        <v>2.3687424907866266</v>
      </c>
      <c r="N62">
        <v>2.5047447404988863</v>
      </c>
      <c r="O62">
        <v>2.7862996136399394</v>
      </c>
      <c r="P62">
        <v>3.5378592698513271</v>
      </c>
      <c r="Q62">
        <v>0</v>
      </c>
      <c r="R62">
        <v>1.1267867840006667</v>
      </c>
      <c r="S62">
        <v>0.58454416361636097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0.19161099060738881</v>
      </c>
      <c r="AG62">
        <v>1.165889179398873</v>
      </c>
      <c r="AH62">
        <v>0</v>
      </c>
      <c r="AI62">
        <v>0</v>
      </c>
      <c r="AJ62">
        <v>0</v>
      </c>
      <c r="AK62">
        <v>0.60279729649342517</v>
      </c>
      <c r="AL62">
        <v>0</v>
      </c>
      <c r="AM62">
        <v>0.3719635692965978</v>
      </c>
      <c r="AN62">
        <v>1.2639319244416613E-2</v>
      </c>
      <c r="AO62">
        <v>0</v>
      </c>
      <c r="AP62">
        <v>0</v>
      </c>
      <c r="AQ62">
        <v>1.1740398451262786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78.220764975996644</v>
      </c>
      <c r="BA62">
        <v>4.1251423860680063</v>
      </c>
      <c r="BB62">
        <f t="shared" si="0"/>
        <v>94.562474505511204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2.6194913648926934</v>
      </c>
      <c r="L63">
        <v>1.4193799129472449</v>
      </c>
      <c r="M63">
        <v>2.3687424907866266</v>
      </c>
      <c r="N63">
        <v>2.5047447404988863</v>
      </c>
      <c r="O63">
        <v>2.7862996136399394</v>
      </c>
      <c r="P63">
        <v>3.5378592698513271</v>
      </c>
      <c r="Q63">
        <v>0</v>
      </c>
      <c r="R63">
        <v>1.1267867840006667</v>
      </c>
      <c r="S63">
        <v>0.58441443577861341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0.19161099060738881</v>
      </c>
      <c r="AG63">
        <v>1.165889179398873</v>
      </c>
      <c r="AH63">
        <v>0</v>
      </c>
      <c r="AI63">
        <v>0</v>
      </c>
      <c r="AJ63">
        <v>0</v>
      </c>
      <c r="AK63">
        <v>0.60279729649342517</v>
      </c>
      <c r="AL63">
        <v>0</v>
      </c>
      <c r="AM63">
        <v>0.3719635692965978</v>
      </c>
      <c r="AN63">
        <v>1.2639319244416613E-2</v>
      </c>
      <c r="AO63">
        <v>0</v>
      </c>
      <c r="AP63">
        <v>0</v>
      </c>
      <c r="AQ63">
        <v>1.1740398451262786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78.293818618242526</v>
      </c>
      <c r="BA63">
        <v>4.1281879566076611</v>
      </c>
      <c r="BB63">
        <f t="shared" si="0"/>
        <v>94.632289474197847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2.61954803925871</v>
      </c>
      <c r="L64">
        <v>1.4193799129472449</v>
      </c>
      <c r="M64">
        <v>2.3687424907866266</v>
      </c>
      <c r="N64">
        <v>2.5047447404988863</v>
      </c>
      <c r="O64">
        <v>2.7862996136399394</v>
      </c>
      <c r="P64">
        <v>3.5378592698513271</v>
      </c>
      <c r="Q64">
        <v>0</v>
      </c>
      <c r="R64">
        <v>1.1267867840006667</v>
      </c>
      <c r="S64">
        <v>0.58441443577861341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0.19161099060738881</v>
      </c>
      <c r="AG64">
        <v>1.165889179398873</v>
      </c>
      <c r="AH64">
        <v>0</v>
      </c>
      <c r="AI64">
        <v>0</v>
      </c>
      <c r="AJ64">
        <v>0</v>
      </c>
      <c r="AK64">
        <v>0.60279729649342517</v>
      </c>
      <c r="AL64">
        <v>0</v>
      </c>
      <c r="AM64">
        <v>0.3719635692965978</v>
      </c>
      <c r="AN64">
        <v>1.2639319244416613E-2</v>
      </c>
      <c r="AO64">
        <v>0</v>
      </c>
      <c r="AP64">
        <v>0</v>
      </c>
      <c r="AQ64">
        <v>1.1740398451262786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78.293818618242526</v>
      </c>
      <c r="BA64">
        <v>4.1281903255961607</v>
      </c>
      <c r="BB64">
        <f t="shared" si="0"/>
        <v>94.632343779575351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2.6195478217745349</v>
      </c>
      <c r="L65">
        <v>1.4193799129472449</v>
      </c>
      <c r="M65">
        <v>2.3687424907866266</v>
      </c>
      <c r="N65">
        <v>2.5047447404988863</v>
      </c>
      <c r="O65">
        <v>2.7862996136399394</v>
      </c>
      <c r="P65">
        <v>3.5378592698513271</v>
      </c>
      <c r="Q65">
        <v>0</v>
      </c>
      <c r="R65">
        <v>1.1267867840006667</v>
      </c>
      <c r="S65">
        <v>0.58441443577861341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0.19161099060738881</v>
      </c>
      <c r="AG65">
        <v>1.165889179398873</v>
      </c>
      <c r="AH65">
        <v>0</v>
      </c>
      <c r="AI65">
        <v>0</v>
      </c>
      <c r="AJ65">
        <v>0</v>
      </c>
      <c r="AK65">
        <v>0.60279729649342517</v>
      </c>
      <c r="AL65">
        <v>0</v>
      </c>
      <c r="AM65">
        <v>0.3719635692965978</v>
      </c>
      <c r="AN65">
        <v>1.2639319244416613E-2</v>
      </c>
      <c r="AO65">
        <v>0</v>
      </c>
      <c r="AP65">
        <v>0</v>
      </c>
      <c r="AQ65">
        <v>1.1740398451262786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78.54683573366728</v>
      </c>
      <c r="BA65">
        <v>4.138766431930077</v>
      </c>
      <c r="BB65">
        <f t="shared" si="0"/>
        <v>94.874784571182019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2.6195364748285432</v>
      </c>
      <c r="L66">
        <v>1.4193799129472449</v>
      </c>
      <c r="M66">
        <v>2.3687424907866266</v>
      </c>
      <c r="N66">
        <v>2.5047447404988863</v>
      </c>
      <c r="O66">
        <v>2.7862996136399394</v>
      </c>
      <c r="P66">
        <v>3.5378592698513271</v>
      </c>
      <c r="Q66">
        <v>0</v>
      </c>
      <c r="R66">
        <v>1.1267867840006667</v>
      </c>
      <c r="S66">
        <v>0.58441443577861341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0.19161099060738881</v>
      </c>
      <c r="AG66">
        <v>1.165889179398873</v>
      </c>
      <c r="AH66">
        <v>0</v>
      </c>
      <c r="AI66">
        <v>0</v>
      </c>
      <c r="AJ66">
        <v>0</v>
      </c>
      <c r="AK66">
        <v>0.60279729649342517</v>
      </c>
      <c r="AL66">
        <v>0</v>
      </c>
      <c r="AM66">
        <v>0.3719635692965978</v>
      </c>
      <c r="AN66">
        <v>1.2639319244416613E-2</v>
      </c>
      <c r="AO66">
        <v>0</v>
      </c>
      <c r="AP66">
        <v>0</v>
      </c>
      <c r="AQ66">
        <v>1.1740398451262786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78.729413483615104</v>
      </c>
      <c r="BA66">
        <v>4.146397707575554</v>
      </c>
      <c r="BB66">
        <f t="shared" si="0"/>
        <v>95.049719698538368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2.619484382402562</v>
      </c>
      <c r="L67">
        <v>1.4193718319318149</v>
      </c>
      <c r="M67">
        <v>2.3687424907866266</v>
      </c>
      <c r="N67">
        <v>2.5047447404988863</v>
      </c>
      <c r="O67">
        <v>2.7862996136399394</v>
      </c>
      <c r="P67">
        <v>3.5378592698513271</v>
      </c>
      <c r="Q67">
        <v>0</v>
      </c>
      <c r="R67">
        <v>1.1267867840006667</v>
      </c>
      <c r="S67">
        <v>0.58441443577861341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0.19161099060738881</v>
      </c>
      <c r="AG67">
        <v>1.165889179398873</v>
      </c>
      <c r="AH67">
        <v>0</v>
      </c>
      <c r="AI67">
        <v>0</v>
      </c>
      <c r="AJ67">
        <v>0</v>
      </c>
      <c r="AK67">
        <v>0.60279729649342517</v>
      </c>
      <c r="AL67">
        <v>0</v>
      </c>
      <c r="AM67">
        <v>0.3719635692965978</v>
      </c>
      <c r="AN67">
        <v>1.2639319244416613E-2</v>
      </c>
      <c r="AO67">
        <v>0</v>
      </c>
      <c r="AP67">
        <v>0</v>
      </c>
      <c r="AQ67">
        <v>1.1740398451262786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79.072867877269871</v>
      </c>
      <c r="BA67">
        <v>4.1607515859804822</v>
      </c>
      <c r="BB67">
        <f t="shared" si="0"/>
        <v>95.378760040346805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2.619484382402562</v>
      </c>
      <c r="L68">
        <v>1.4193718319318149</v>
      </c>
      <c r="M68">
        <v>2.3687424907866266</v>
      </c>
      <c r="N68">
        <v>2.5047447404988863</v>
      </c>
      <c r="O68">
        <v>2.7862996136399394</v>
      </c>
      <c r="P68">
        <v>3.5378592698513271</v>
      </c>
      <c r="Q68">
        <v>0</v>
      </c>
      <c r="R68">
        <v>1.1267867840006667</v>
      </c>
      <c r="S68">
        <v>0.58441443577861341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0.19161099060738881</v>
      </c>
      <c r="AG68">
        <v>1.165889179398873</v>
      </c>
      <c r="AH68">
        <v>0</v>
      </c>
      <c r="AI68">
        <v>0</v>
      </c>
      <c r="AJ68">
        <v>0</v>
      </c>
      <c r="AK68">
        <v>0.60279729649342517</v>
      </c>
      <c r="AL68">
        <v>0</v>
      </c>
      <c r="AM68">
        <v>0.3719635692965978</v>
      </c>
      <c r="AN68">
        <v>1.2639319244416613E-2</v>
      </c>
      <c r="AO68">
        <v>0</v>
      </c>
      <c r="AP68">
        <v>0</v>
      </c>
      <c r="AQ68">
        <v>1.1740398451262786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79.106180338133996</v>
      </c>
      <c r="BA68">
        <v>4.1621440468445927</v>
      </c>
      <c r="BB68">
        <f t="shared" ref="BB68:BB99" si="1">SUM(B68:AZ68)-BA68</f>
        <v>95.410680040346818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2.6194959173236607</v>
      </c>
      <c r="L69">
        <v>1.4193665295618934</v>
      </c>
      <c r="M69">
        <v>2.3687424907866266</v>
      </c>
      <c r="N69">
        <v>2.5047447404988863</v>
      </c>
      <c r="O69">
        <v>2.7862996136399394</v>
      </c>
      <c r="P69">
        <v>3.5378592698513271</v>
      </c>
      <c r="Q69">
        <v>0</v>
      </c>
      <c r="R69">
        <v>1.1267867840006667</v>
      </c>
      <c r="S69">
        <v>0.58441443577861341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0.19161099060738881</v>
      </c>
      <c r="AG69">
        <v>1.165889179398873</v>
      </c>
      <c r="AH69">
        <v>0</v>
      </c>
      <c r="AI69">
        <v>0</v>
      </c>
      <c r="AJ69">
        <v>0</v>
      </c>
      <c r="AK69">
        <v>0.60279729649342517</v>
      </c>
      <c r="AL69">
        <v>0</v>
      </c>
      <c r="AM69">
        <v>0.3719635692965978</v>
      </c>
      <c r="AN69">
        <v>1.2639319244416613E-2</v>
      </c>
      <c r="AO69">
        <v>0</v>
      </c>
      <c r="AP69">
        <v>0</v>
      </c>
      <c r="AQ69">
        <v>1.1740398451262786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79.106180338133996</v>
      </c>
      <c r="BA69">
        <v>4.1621443073652316</v>
      </c>
      <c r="BB69">
        <f t="shared" si="1"/>
        <v>95.410686012377369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2.6194959173236607</v>
      </c>
      <c r="L70">
        <v>1.4193554786477856</v>
      </c>
      <c r="M70">
        <v>2.3687424907866266</v>
      </c>
      <c r="N70">
        <v>2.5047447404988863</v>
      </c>
      <c r="O70">
        <v>2.7862996136399394</v>
      </c>
      <c r="P70">
        <v>3.5378592698513271</v>
      </c>
      <c r="Q70">
        <v>0</v>
      </c>
      <c r="R70">
        <v>1.1267867840006667</v>
      </c>
      <c r="S70">
        <v>0.58441443577861341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0.19161099060738881</v>
      </c>
      <c r="AG70">
        <v>1.165889179398873</v>
      </c>
      <c r="AH70">
        <v>0</v>
      </c>
      <c r="AI70">
        <v>0</v>
      </c>
      <c r="AJ70">
        <v>0</v>
      </c>
      <c r="AK70">
        <v>0.60279729649342517</v>
      </c>
      <c r="AL70">
        <v>0</v>
      </c>
      <c r="AM70">
        <v>0.3719635692965978</v>
      </c>
      <c r="AN70">
        <v>1.2639319244416613E-2</v>
      </c>
      <c r="AO70">
        <v>0</v>
      </c>
      <c r="AP70">
        <v>0</v>
      </c>
      <c r="AQ70">
        <v>1.1740398451262786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79.106180338133996</v>
      </c>
      <c r="BA70">
        <v>4.1621438454370221</v>
      </c>
      <c r="BB70">
        <f t="shared" si="1"/>
        <v>95.410675423391467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2.6194959173236607</v>
      </c>
      <c r="L71">
        <v>1.4193554786477856</v>
      </c>
      <c r="M71">
        <v>2.3687424907866266</v>
      </c>
      <c r="N71">
        <v>2.5047447404988863</v>
      </c>
      <c r="O71">
        <v>2.7862996136399394</v>
      </c>
      <c r="P71">
        <v>3.5378592698513271</v>
      </c>
      <c r="Q71">
        <v>0</v>
      </c>
      <c r="R71">
        <v>1.1267867840006667</v>
      </c>
      <c r="S71">
        <v>0.58441443577861341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0.36193187841786684</v>
      </c>
      <c r="AG71">
        <v>1.165889179398873</v>
      </c>
      <c r="AH71">
        <v>0.40557899718221657</v>
      </c>
      <c r="AI71">
        <v>0</v>
      </c>
      <c r="AJ71">
        <v>0</v>
      </c>
      <c r="AK71">
        <v>0.60279729649342517</v>
      </c>
      <c r="AL71">
        <v>0</v>
      </c>
      <c r="AM71">
        <v>0.3719635692965978</v>
      </c>
      <c r="AN71">
        <v>1.2639319244416613E-2</v>
      </c>
      <c r="AO71">
        <v>0</v>
      </c>
      <c r="AP71">
        <v>0</v>
      </c>
      <c r="AQ71">
        <v>1.1740398451262786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79.22055103318722</v>
      </c>
      <c r="BA71">
        <v>4.1909971556829442</v>
      </c>
      <c r="BB71">
        <f t="shared" si="1"/>
        <v>96.072092693191451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2.6194959173236607</v>
      </c>
      <c r="L72">
        <v>1.4193554786477856</v>
      </c>
      <c r="M72">
        <v>2.3687424907866266</v>
      </c>
      <c r="N72">
        <v>2.5047447404988863</v>
      </c>
      <c r="O72">
        <v>2.7862996136399394</v>
      </c>
      <c r="P72">
        <v>3.5378592698513271</v>
      </c>
      <c r="Q72">
        <v>0</v>
      </c>
      <c r="R72">
        <v>1.1267867840006667</v>
      </c>
      <c r="S72">
        <v>0.58441443577861341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9.3908744520976833E-2</v>
      </c>
      <c r="AC72">
        <v>0</v>
      </c>
      <c r="AD72">
        <v>0</v>
      </c>
      <c r="AE72">
        <v>0</v>
      </c>
      <c r="AF72">
        <v>0.36193187841786684</v>
      </c>
      <c r="AG72">
        <v>1.165889179398873</v>
      </c>
      <c r="AH72">
        <v>1.0017801293049466</v>
      </c>
      <c r="AI72">
        <v>0</v>
      </c>
      <c r="AJ72">
        <v>0</v>
      </c>
      <c r="AK72">
        <v>0.60279729649342517</v>
      </c>
      <c r="AL72">
        <v>0</v>
      </c>
      <c r="AM72">
        <v>0.3719635692965978</v>
      </c>
      <c r="AN72">
        <v>1.2639319244416613E-2</v>
      </c>
      <c r="AO72">
        <v>0</v>
      </c>
      <c r="AP72">
        <v>0</v>
      </c>
      <c r="AQ72">
        <v>1.1740398451262786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79.659011688582751</v>
      </c>
      <c r="BA72">
        <v>4.2381714039221894</v>
      </c>
      <c r="BB72">
        <f t="shared" si="1"/>
        <v>97.15348897699144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2.6194959173236607</v>
      </c>
      <c r="L73">
        <v>1.4193554786477856</v>
      </c>
      <c r="M73">
        <v>2.3687424907866266</v>
      </c>
      <c r="N73">
        <v>2.5047447404988863</v>
      </c>
      <c r="O73">
        <v>2.7862996136399394</v>
      </c>
      <c r="P73">
        <v>3.5378592698513271</v>
      </c>
      <c r="Q73">
        <v>0</v>
      </c>
      <c r="R73">
        <v>1.1267867840006667</v>
      </c>
      <c r="S73">
        <v>0.58441443577861341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0.36812220413274882</v>
      </c>
      <c r="AC73">
        <v>0</v>
      </c>
      <c r="AD73">
        <v>0</v>
      </c>
      <c r="AE73">
        <v>0</v>
      </c>
      <c r="AF73">
        <v>0.36193187841786684</v>
      </c>
      <c r="AG73">
        <v>1.165889179398873</v>
      </c>
      <c r="AH73">
        <v>1.5026701831559173</v>
      </c>
      <c r="AI73">
        <v>0</v>
      </c>
      <c r="AJ73">
        <v>0</v>
      </c>
      <c r="AK73">
        <v>0.60279729649342517</v>
      </c>
      <c r="AL73">
        <v>0</v>
      </c>
      <c r="AM73">
        <v>0.3719635692965978</v>
      </c>
      <c r="AN73">
        <v>1.2639319244416613E-2</v>
      </c>
      <c r="AO73">
        <v>0</v>
      </c>
      <c r="AP73">
        <v>0</v>
      </c>
      <c r="AQ73">
        <v>1.1740398451262786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80.354581506992261</v>
      </c>
      <c r="BA73">
        <v>4.2996455491944445</v>
      </c>
      <c r="BB73">
        <f t="shared" si="1"/>
        <v>98.562688163591446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2.6194959173236607</v>
      </c>
      <c r="L74">
        <v>1.4193554786477856</v>
      </c>
      <c r="M74">
        <v>2.3687424907866266</v>
      </c>
      <c r="N74">
        <v>2.5047447404988863</v>
      </c>
      <c r="O74">
        <v>2.7862996136399394</v>
      </c>
      <c r="P74">
        <v>3.5378592698513271</v>
      </c>
      <c r="Q74">
        <v>0</v>
      </c>
      <c r="R74">
        <v>1.1267867840006667</v>
      </c>
      <c r="S74">
        <v>0.58441443577861341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0.36812220413274882</v>
      </c>
      <c r="AC74">
        <v>0.21289687643498223</v>
      </c>
      <c r="AD74">
        <v>0.20986580713838446</v>
      </c>
      <c r="AE74">
        <v>0.38872065497808395</v>
      </c>
      <c r="AF74">
        <v>0.36193187841786684</v>
      </c>
      <c r="AG74">
        <v>1.165889179398873</v>
      </c>
      <c r="AH74">
        <v>1.7845475832811517</v>
      </c>
      <c r="AI74">
        <v>0</v>
      </c>
      <c r="AJ74">
        <v>0</v>
      </c>
      <c r="AK74">
        <v>0.60279729649342517</v>
      </c>
      <c r="AL74">
        <v>0</v>
      </c>
      <c r="AM74">
        <v>0.3719635692965978</v>
      </c>
      <c r="AN74">
        <v>1.2639319244416613E-2</v>
      </c>
      <c r="AO74">
        <v>0</v>
      </c>
      <c r="AP74">
        <v>0</v>
      </c>
      <c r="AQ74">
        <v>1.1740398451262786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80.754909204758917</v>
      </c>
      <c r="BA74">
        <v>4.3620817258377835</v>
      </c>
      <c r="BB74">
        <f t="shared" si="1"/>
        <v>99.99394042339145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2.6194959173236607</v>
      </c>
      <c r="L75">
        <v>1.4193554786477856</v>
      </c>
      <c r="M75">
        <v>2.3687424907866266</v>
      </c>
      <c r="N75">
        <v>2.5047447404988863</v>
      </c>
      <c r="O75">
        <v>2.7862996136399394</v>
      </c>
      <c r="P75">
        <v>3.5378592698513271</v>
      </c>
      <c r="Q75">
        <v>0</v>
      </c>
      <c r="R75">
        <v>1.1267867840006667</v>
      </c>
      <c r="S75">
        <v>0.58441443577861341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0.74225457107075754</v>
      </c>
      <c r="AC75">
        <v>0.42579377687330405</v>
      </c>
      <c r="AD75">
        <v>0.20986580713838446</v>
      </c>
      <c r="AE75">
        <v>0.75922001252348126</v>
      </c>
      <c r="AF75">
        <v>0.52373670329785016</v>
      </c>
      <c r="AG75">
        <v>1.165889179398873</v>
      </c>
      <c r="AH75">
        <v>1.5412002022542262</v>
      </c>
      <c r="AI75">
        <v>0</v>
      </c>
      <c r="AJ75">
        <v>0</v>
      </c>
      <c r="AK75">
        <v>0.60279729649342517</v>
      </c>
      <c r="AL75">
        <v>0</v>
      </c>
      <c r="AM75">
        <v>0.3719635692965978</v>
      </c>
      <c r="AN75">
        <v>1.2639319244416613E-2</v>
      </c>
      <c r="AO75">
        <v>0</v>
      </c>
      <c r="AP75">
        <v>0</v>
      </c>
      <c r="AQ75">
        <v>1.1190067188478399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80.433244625339157</v>
      </c>
      <c r="BA75">
        <v>4.3829519794143783</v>
      </c>
      <c r="BB75">
        <f t="shared" si="1"/>
        <v>100.47235853289145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2.6194959173236607</v>
      </c>
      <c r="L76">
        <v>1.4193554786477856</v>
      </c>
      <c r="M76">
        <v>2.3687424907866266</v>
      </c>
      <c r="N76">
        <v>2.5047447404988863</v>
      </c>
      <c r="O76">
        <v>2.7862996136399394</v>
      </c>
      <c r="P76">
        <v>3.5378592698513271</v>
      </c>
      <c r="Q76">
        <v>0</v>
      </c>
      <c r="R76">
        <v>1.1267867840006667</v>
      </c>
      <c r="S76">
        <v>0.58441443577861341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1.11338188478397</v>
      </c>
      <c r="AC76">
        <v>0.66910449279899797</v>
      </c>
      <c r="AD76">
        <v>0.41973161427676892</v>
      </c>
      <c r="AE76">
        <v>1.1701706199123354</v>
      </c>
      <c r="AF76">
        <v>0.74515388144437467</v>
      </c>
      <c r="AG76">
        <v>1.165889179398873</v>
      </c>
      <c r="AH76">
        <v>2.2306844953036942</v>
      </c>
      <c r="AI76">
        <v>0</v>
      </c>
      <c r="AJ76">
        <v>0</v>
      </c>
      <c r="AK76">
        <v>0.60279729649342517</v>
      </c>
      <c r="AL76">
        <v>0</v>
      </c>
      <c r="AM76">
        <v>0.3719635692965978</v>
      </c>
      <c r="AN76">
        <v>1.2639319244416613E-2</v>
      </c>
      <c r="AO76">
        <v>0</v>
      </c>
      <c r="AP76">
        <v>0</v>
      </c>
      <c r="AQ76">
        <v>1.1740398451262786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81.401206428720485</v>
      </c>
      <c r="BA76">
        <v>4.5154224847362903</v>
      </c>
      <c r="BB76">
        <f t="shared" si="1"/>
        <v>103.50903887259143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2.6194959173236607</v>
      </c>
      <c r="L77">
        <v>1.4193554786477856</v>
      </c>
      <c r="M77">
        <v>2.3687424907866266</v>
      </c>
      <c r="N77">
        <v>2.5047447404988863</v>
      </c>
      <c r="O77">
        <v>2.7862996136399394</v>
      </c>
      <c r="P77">
        <v>3.5378592698513271</v>
      </c>
      <c r="Q77">
        <v>0</v>
      </c>
      <c r="R77">
        <v>1.1267867840006667</v>
      </c>
      <c r="S77">
        <v>0.58441443577861341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1.11338188478397</v>
      </c>
      <c r="AC77">
        <v>0.69413507931538299</v>
      </c>
      <c r="AD77">
        <v>0.6295974214151534</v>
      </c>
      <c r="AE77">
        <v>1.1701706199123354</v>
      </c>
      <c r="AF77">
        <v>0.74515388144437467</v>
      </c>
      <c r="AG77">
        <v>1.165889179398873</v>
      </c>
      <c r="AH77">
        <v>2.5044503124608641</v>
      </c>
      <c r="AI77">
        <v>0</v>
      </c>
      <c r="AJ77">
        <v>0</v>
      </c>
      <c r="AK77">
        <v>0.60279729649342517</v>
      </c>
      <c r="AL77">
        <v>0</v>
      </c>
      <c r="AM77">
        <v>0.3719635692965978</v>
      </c>
      <c r="AN77">
        <v>1.2639319244416613E-2</v>
      </c>
      <c r="AO77">
        <v>0</v>
      </c>
      <c r="AP77">
        <v>0</v>
      </c>
      <c r="AQ77">
        <v>1.1740398451262786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82.070352744729675</v>
      </c>
      <c r="BA77">
        <v>4.5646548811574172</v>
      </c>
      <c r="BB77">
        <f t="shared" si="1"/>
        <v>104.63761500299142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2.6194959173236607</v>
      </c>
      <c r="L78">
        <v>1.4193554786477856</v>
      </c>
      <c r="M78">
        <v>2.3687424907866266</v>
      </c>
      <c r="N78">
        <v>2.5047447404988863</v>
      </c>
      <c r="O78">
        <v>2.7862996136399394</v>
      </c>
      <c r="P78">
        <v>3.5378592698513271</v>
      </c>
      <c r="Q78">
        <v>0</v>
      </c>
      <c r="R78">
        <v>1.1267867840006667</v>
      </c>
      <c r="S78">
        <v>0.58441443577861341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1.11338188478397</v>
      </c>
      <c r="AC78">
        <v>0.69413507931538299</v>
      </c>
      <c r="AD78">
        <v>0.6295974214151534</v>
      </c>
      <c r="AE78">
        <v>1.1701706199123354</v>
      </c>
      <c r="AF78">
        <v>0.74515388144437467</v>
      </c>
      <c r="AG78">
        <v>1.165889179398873</v>
      </c>
      <c r="AH78">
        <v>2.5044503124608641</v>
      </c>
      <c r="AI78">
        <v>0</v>
      </c>
      <c r="AJ78">
        <v>0</v>
      </c>
      <c r="AK78">
        <v>0.60279729649342517</v>
      </c>
      <c r="AL78">
        <v>0</v>
      </c>
      <c r="AM78">
        <v>0.3719635692965978</v>
      </c>
      <c r="AN78">
        <v>1.2639319244416613E-2</v>
      </c>
      <c r="AO78">
        <v>0</v>
      </c>
      <c r="AP78">
        <v>0</v>
      </c>
      <c r="AQ78">
        <v>1.1740398451262786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82.169268419954051</v>
      </c>
      <c r="BA78">
        <v>4.5687895563817955</v>
      </c>
      <c r="BB78">
        <f t="shared" si="1"/>
        <v>104.73239600299142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2.6194959173236607</v>
      </c>
      <c r="L79">
        <v>1.4193554786477856</v>
      </c>
      <c r="M79">
        <v>2.3687424907866266</v>
      </c>
      <c r="N79">
        <v>2.5047447404988863</v>
      </c>
      <c r="O79">
        <v>2.7862996136399394</v>
      </c>
      <c r="P79">
        <v>3.5378592698513271</v>
      </c>
      <c r="Q79">
        <v>0</v>
      </c>
      <c r="R79">
        <v>1.1267867840006667</v>
      </c>
      <c r="S79">
        <v>0.58441443577861341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1.11338188478397</v>
      </c>
      <c r="AC79">
        <v>0.69413507931538299</v>
      </c>
      <c r="AD79">
        <v>0.6295974214151534</v>
      </c>
      <c r="AE79">
        <v>1.1701706199123354</v>
      </c>
      <c r="AF79">
        <v>0.74515388144437467</v>
      </c>
      <c r="AG79">
        <v>1.165889179398873</v>
      </c>
      <c r="AH79">
        <v>2.5044503124608641</v>
      </c>
      <c r="AI79">
        <v>0</v>
      </c>
      <c r="AJ79">
        <v>0</v>
      </c>
      <c r="AK79">
        <v>0.60279729649342517</v>
      </c>
      <c r="AL79">
        <v>0</v>
      </c>
      <c r="AM79">
        <v>0.3719635692965978</v>
      </c>
      <c r="AN79">
        <v>1.2639319244416613E-2</v>
      </c>
      <c r="AO79">
        <v>0</v>
      </c>
      <c r="AP79">
        <v>0</v>
      </c>
      <c r="AQ79">
        <v>1.1740398451262786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82.252537048632831</v>
      </c>
      <c r="BA79">
        <v>4.5722701850605683</v>
      </c>
      <c r="BB79">
        <f t="shared" si="1"/>
        <v>104.81218400299143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2.6194959173236607</v>
      </c>
      <c r="L80">
        <v>1.4193554786477856</v>
      </c>
      <c r="M80">
        <v>2.3687424907866266</v>
      </c>
      <c r="N80">
        <v>2.5047447404988863</v>
      </c>
      <c r="O80">
        <v>2.7862996136399394</v>
      </c>
      <c r="P80">
        <v>3.5378592698513271</v>
      </c>
      <c r="Q80">
        <v>0</v>
      </c>
      <c r="R80">
        <v>1.1267867840006667</v>
      </c>
      <c r="S80">
        <v>0.58441443577861341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1.11338188478397</v>
      </c>
      <c r="AC80">
        <v>0.69413507931538299</v>
      </c>
      <c r="AD80">
        <v>0.6295974214151534</v>
      </c>
      <c r="AE80">
        <v>1.1701706199123354</v>
      </c>
      <c r="AF80">
        <v>0.74515388144437467</v>
      </c>
      <c r="AG80">
        <v>1.165889179398873</v>
      </c>
      <c r="AH80">
        <v>2.5044503124608641</v>
      </c>
      <c r="AI80">
        <v>0</v>
      </c>
      <c r="AJ80">
        <v>0</v>
      </c>
      <c r="AK80">
        <v>0.60279729649342517</v>
      </c>
      <c r="AL80">
        <v>0</v>
      </c>
      <c r="AM80">
        <v>0.3719635692965978</v>
      </c>
      <c r="AN80">
        <v>1.2639319244416613E-2</v>
      </c>
      <c r="AO80">
        <v>0</v>
      </c>
      <c r="AP80">
        <v>0</v>
      </c>
      <c r="AQ80">
        <v>1.1740398451262786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82.370152369025234</v>
      </c>
      <c r="BA80">
        <v>4.577186505452965</v>
      </c>
      <c r="BB80">
        <f t="shared" si="1"/>
        <v>104.92488300299144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2.6194959173236607</v>
      </c>
      <c r="L81">
        <v>1.4193554786477856</v>
      </c>
      <c r="M81">
        <v>2.3687424907866266</v>
      </c>
      <c r="N81">
        <v>2.5047447404988863</v>
      </c>
      <c r="O81">
        <v>2.7862996136399394</v>
      </c>
      <c r="P81">
        <v>3.5378592698513271</v>
      </c>
      <c r="Q81">
        <v>0</v>
      </c>
      <c r="R81">
        <v>1.1267867840006667</v>
      </c>
      <c r="S81">
        <v>0.58441443577861341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0.74225457107075754</v>
      </c>
      <c r="AC81">
        <v>0.46229035065748275</v>
      </c>
      <c r="AD81">
        <v>0.41973161427676892</v>
      </c>
      <c r="AE81">
        <v>0.78011375453976195</v>
      </c>
      <c r="AF81">
        <v>0.36193187841786684</v>
      </c>
      <c r="AG81">
        <v>1.165889179398873</v>
      </c>
      <c r="AH81">
        <v>2.5044503124608641</v>
      </c>
      <c r="AI81">
        <v>0</v>
      </c>
      <c r="AJ81">
        <v>0</v>
      </c>
      <c r="AK81">
        <v>0.60279729649342517</v>
      </c>
      <c r="AL81">
        <v>0</v>
      </c>
      <c r="AM81">
        <v>0.3719635692965978</v>
      </c>
      <c r="AN81">
        <v>1.2639319244416613E-2</v>
      </c>
      <c r="AO81">
        <v>0</v>
      </c>
      <c r="AP81">
        <v>0</v>
      </c>
      <c r="AQ81">
        <v>0.78269321936965142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82.019216238781027</v>
      </c>
      <c r="BA81">
        <v>4.4798594074435591</v>
      </c>
      <c r="BB81">
        <f t="shared" si="1"/>
        <v>102.69381062709145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2.6194959173236607</v>
      </c>
      <c r="L82">
        <v>1.4193554786477856</v>
      </c>
      <c r="M82">
        <v>2.3687424907866266</v>
      </c>
      <c r="N82">
        <v>2.5047447404988863</v>
      </c>
      <c r="O82">
        <v>2.7862996136399394</v>
      </c>
      <c r="P82">
        <v>3.5378592698513271</v>
      </c>
      <c r="Q82">
        <v>0</v>
      </c>
      <c r="R82">
        <v>1.1267867840006667</v>
      </c>
      <c r="S82">
        <v>0.58441443577861341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0.74225457107075754</v>
      </c>
      <c r="AC82">
        <v>0.46229035065748275</v>
      </c>
      <c r="AD82">
        <v>0.20986580713838446</v>
      </c>
      <c r="AE82">
        <v>0.78011375453976195</v>
      </c>
      <c r="AF82">
        <v>0.36193187841786684</v>
      </c>
      <c r="AG82">
        <v>1.165889179398873</v>
      </c>
      <c r="AH82">
        <v>2.0035602586098933</v>
      </c>
      <c r="AI82">
        <v>0</v>
      </c>
      <c r="AJ82">
        <v>0</v>
      </c>
      <c r="AK82">
        <v>0.60279729649342517</v>
      </c>
      <c r="AL82">
        <v>0</v>
      </c>
      <c r="AM82">
        <v>0.3719635692965978</v>
      </c>
      <c r="AN82">
        <v>1.2639319244416613E-2</v>
      </c>
      <c r="AO82">
        <v>0</v>
      </c>
      <c r="AP82">
        <v>0</v>
      </c>
      <c r="AQ82">
        <v>0.39134662575662704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81.362476518472107</v>
      </c>
      <c r="BA82">
        <v>4.4063398045322621</v>
      </c>
      <c r="BB82">
        <f t="shared" si="1"/>
        <v>101.00848805509143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2.6194959173236607</v>
      </c>
      <c r="L83">
        <v>1.4193554786477856</v>
      </c>
      <c r="M83">
        <v>2.3687424907866266</v>
      </c>
      <c r="N83">
        <v>2.5047447404988863</v>
      </c>
      <c r="O83">
        <v>2.7862996136399394</v>
      </c>
      <c r="P83">
        <v>3.3495304676404172</v>
      </c>
      <c r="Q83">
        <v>0</v>
      </c>
      <c r="R83">
        <v>1.1267867840006667</v>
      </c>
      <c r="S83">
        <v>0.58441443577861341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0.36812220413274882</v>
      </c>
      <c r="AC83">
        <v>0.46229035065748275</v>
      </c>
      <c r="AD83">
        <v>0</v>
      </c>
      <c r="AE83">
        <v>0.78011375453976195</v>
      </c>
      <c r="AF83">
        <v>0.36193187841786684</v>
      </c>
      <c r="AG83">
        <v>1.165889179398873</v>
      </c>
      <c r="AH83">
        <v>1.5026701831559173</v>
      </c>
      <c r="AI83">
        <v>0</v>
      </c>
      <c r="AJ83">
        <v>0</v>
      </c>
      <c r="AK83">
        <v>0.60279729649342517</v>
      </c>
      <c r="AL83">
        <v>0</v>
      </c>
      <c r="AM83">
        <v>0.3719635692965978</v>
      </c>
      <c r="AN83">
        <v>1.2639319244416613E-2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80.832755165936106</v>
      </c>
      <c r="BA83">
        <v>4.3146186902768422</v>
      </c>
      <c r="BB83">
        <f t="shared" si="1"/>
        <v>98.905924139312944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2.6194959173236607</v>
      </c>
      <c r="L84">
        <v>1.4193554786477856</v>
      </c>
      <c r="M84">
        <v>2.3687424907866266</v>
      </c>
      <c r="N84">
        <v>2.5047447404988863</v>
      </c>
      <c r="O84">
        <v>2.7862996136399394</v>
      </c>
      <c r="P84">
        <v>3.3495304676404172</v>
      </c>
      <c r="Q84">
        <v>0</v>
      </c>
      <c r="R84">
        <v>1.1267867840006667</v>
      </c>
      <c r="S84">
        <v>0.58441443577861341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0.36812220413274882</v>
      </c>
      <c r="AC84">
        <v>0.23114519933208094</v>
      </c>
      <c r="AD84">
        <v>0</v>
      </c>
      <c r="AE84">
        <v>0.78011375453976195</v>
      </c>
      <c r="AF84">
        <v>0.36193187841786684</v>
      </c>
      <c r="AG84">
        <v>1.165889179398873</v>
      </c>
      <c r="AH84">
        <v>1.5026701831559173</v>
      </c>
      <c r="AI84">
        <v>0</v>
      </c>
      <c r="AJ84">
        <v>0</v>
      </c>
      <c r="AK84">
        <v>0.60279729649342517</v>
      </c>
      <c r="AL84">
        <v>0</v>
      </c>
      <c r="AM84">
        <v>0.3719635692965978</v>
      </c>
      <c r="AN84">
        <v>1.2639319244416613E-2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80.566349405134602</v>
      </c>
      <c r="BA84">
        <v>4.293821062149946</v>
      </c>
      <c r="BB84">
        <f t="shared" si="1"/>
        <v>98.429170855312933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2.6194959173236607</v>
      </c>
      <c r="L85">
        <v>1.4193554786477856</v>
      </c>
      <c r="M85">
        <v>2.3687424907866266</v>
      </c>
      <c r="N85">
        <v>2.5047447404988863</v>
      </c>
      <c r="O85">
        <v>2.7862996136399394</v>
      </c>
      <c r="P85">
        <v>3.3495304676404172</v>
      </c>
      <c r="Q85">
        <v>0</v>
      </c>
      <c r="R85">
        <v>1.1267867840006667</v>
      </c>
      <c r="S85">
        <v>0.58441443577861341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0.36812220413274882</v>
      </c>
      <c r="AC85">
        <v>0.23114519933208094</v>
      </c>
      <c r="AD85">
        <v>0</v>
      </c>
      <c r="AE85">
        <v>0.78011375453976195</v>
      </c>
      <c r="AF85">
        <v>0.36193187841786684</v>
      </c>
      <c r="AG85">
        <v>1.165889179398873</v>
      </c>
      <c r="AH85">
        <v>1.0017801293049466</v>
      </c>
      <c r="AI85">
        <v>0</v>
      </c>
      <c r="AJ85">
        <v>0</v>
      </c>
      <c r="AK85">
        <v>0.60279729649342517</v>
      </c>
      <c r="AL85">
        <v>0</v>
      </c>
      <c r="AM85">
        <v>0.3719635692965978</v>
      </c>
      <c r="AN85">
        <v>1.2639319244416613E-2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80.564194322688365</v>
      </c>
      <c r="BA85">
        <v>4.2727937754527261</v>
      </c>
      <c r="BB85">
        <f t="shared" si="1"/>
        <v>97.947153005712948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2.6194959173236607</v>
      </c>
      <c r="L86">
        <v>1.4193554786477856</v>
      </c>
      <c r="M86">
        <v>2.3687424907866266</v>
      </c>
      <c r="N86">
        <v>2.5047447404988863</v>
      </c>
      <c r="O86">
        <v>2.7862996136399394</v>
      </c>
      <c r="P86">
        <v>3.3495304676404172</v>
      </c>
      <c r="Q86">
        <v>0</v>
      </c>
      <c r="R86">
        <v>1.1267867840006667</v>
      </c>
      <c r="S86">
        <v>0.58441443577861341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0.36812220413274882</v>
      </c>
      <c r="AC86">
        <v>0.23114519933208094</v>
      </c>
      <c r="AD86">
        <v>0</v>
      </c>
      <c r="AE86">
        <v>0.78011375453976195</v>
      </c>
      <c r="AF86">
        <v>0.36193187841786684</v>
      </c>
      <c r="AG86">
        <v>1.165889179398873</v>
      </c>
      <c r="AH86">
        <v>0.4866948052598622</v>
      </c>
      <c r="AI86">
        <v>0</v>
      </c>
      <c r="AJ86">
        <v>0</v>
      </c>
      <c r="AK86">
        <v>0.60279729649342517</v>
      </c>
      <c r="AL86">
        <v>0</v>
      </c>
      <c r="AM86">
        <v>0.3719635692965978</v>
      </c>
      <c r="AN86">
        <v>1.2639319244416613E-2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80.639118138175718</v>
      </c>
      <c r="BA86">
        <v>4.2543950243950057</v>
      </c>
      <c r="BB86">
        <f t="shared" si="1"/>
        <v>97.525390248212929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2.6194959173236607</v>
      </c>
      <c r="L87">
        <v>1.4193554786477856</v>
      </c>
      <c r="M87">
        <v>2.3687424907866266</v>
      </c>
      <c r="N87">
        <v>2.5047447404988863</v>
      </c>
      <c r="O87">
        <v>2.7862996136399394</v>
      </c>
      <c r="P87">
        <v>3.3495304676404172</v>
      </c>
      <c r="Q87">
        <v>0</v>
      </c>
      <c r="R87">
        <v>1.1267867840006667</v>
      </c>
      <c r="S87">
        <v>0.58441443577861341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0.36812220413274882</v>
      </c>
      <c r="AC87">
        <v>0.23114519933208094</v>
      </c>
      <c r="AD87">
        <v>0</v>
      </c>
      <c r="AE87">
        <v>0.78011375453976195</v>
      </c>
      <c r="AF87">
        <v>0.36193187841786684</v>
      </c>
      <c r="AG87">
        <v>1.165889179398873</v>
      </c>
      <c r="AH87">
        <v>0.40557899718221657</v>
      </c>
      <c r="AI87">
        <v>0</v>
      </c>
      <c r="AJ87">
        <v>0</v>
      </c>
      <c r="AK87">
        <v>0.60279729649342517</v>
      </c>
      <c r="AL87">
        <v>0</v>
      </c>
      <c r="AM87">
        <v>0.3719635692965978</v>
      </c>
      <c r="AN87">
        <v>1.2639319244416613E-2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80.930879774577321</v>
      </c>
      <c r="BA87">
        <v>4.2632000200189459</v>
      </c>
      <c r="BB87">
        <f t="shared" si="1"/>
        <v>97.727231080912958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2.6194959173236607</v>
      </c>
      <c r="L88">
        <v>1.4193554786477856</v>
      </c>
      <c r="M88">
        <v>2.3687424907866266</v>
      </c>
      <c r="N88">
        <v>2.5047447404988863</v>
      </c>
      <c r="O88">
        <v>2.7862996136399394</v>
      </c>
      <c r="P88">
        <v>3.3495304676404172</v>
      </c>
      <c r="Q88">
        <v>0</v>
      </c>
      <c r="R88">
        <v>1.1267867840006667</v>
      </c>
      <c r="S88">
        <v>0.58441443577861341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0.36812220413274882</v>
      </c>
      <c r="AC88">
        <v>0</v>
      </c>
      <c r="AD88">
        <v>0</v>
      </c>
      <c r="AE88">
        <v>0.34924122479649339</v>
      </c>
      <c r="AF88">
        <v>0.36193187841786684</v>
      </c>
      <c r="AG88">
        <v>1.165889179398873</v>
      </c>
      <c r="AH88">
        <v>0.40557899718221657</v>
      </c>
      <c r="AI88">
        <v>0</v>
      </c>
      <c r="AJ88">
        <v>0</v>
      </c>
      <c r="AK88">
        <v>0.60279729649342517</v>
      </c>
      <c r="AL88">
        <v>0</v>
      </c>
      <c r="AM88">
        <v>0.3719635692965978</v>
      </c>
      <c r="AN88">
        <v>1.2639319244416613E-2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81.167219787100805</v>
      </c>
      <c r="BA88">
        <v>4.2454066914670809</v>
      </c>
      <c r="BB88">
        <f t="shared" si="1"/>
        <v>97.319346692912958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2.6194959173236607</v>
      </c>
      <c r="L89">
        <v>1.4193554786477856</v>
      </c>
      <c r="M89">
        <v>2.3687424907866266</v>
      </c>
      <c r="N89">
        <v>2.5047447404988863</v>
      </c>
      <c r="O89">
        <v>2.7862996136399394</v>
      </c>
      <c r="P89">
        <v>3.3495304676404172</v>
      </c>
      <c r="Q89">
        <v>0</v>
      </c>
      <c r="R89">
        <v>1.1267867840006667</v>
      </c>
      <c r="S89">
        <v>0.58441443577861341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0.36812220413274882</v>
      </c>
      <c r="AC89">
        <v>0</v>
      </c>
      <c r="AD89">
        <v>0</v>
      </c>
      <c r="AE89">
        <v>0.34924122479649339</v>
      </c>
      <c r="AF89">
        <v>0.36193187841786684</v>
      </c>
      <c r="AG89">
        <v>1.165889179398873</v>
      </c>
      <c r="AH89">
        <v>0.40557899718221657</v>
      </c>
      <c r="AI89">
        <v>0</v>
      </c>
      <c r="AJ89">
        <v>0</v>
      </c>
      <c r="AK89">
        <v>0.60279729649342517</v>
      </c>
      <c r="AL89">
        <v>0</v>
      </c>
      <c r="AM89">
        <v>0.3719635692965978</v>
      </c>
      <c r="AN89">
        <v>1.2639319244416613E-2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81.361804424963452</v>
      </c>
      <c r="BA89">
        <v>4.2535403293297369</v>
      </c>
      <c r="BB89">
        <f t="shared" si="1"/>
        <v>97.50579769291295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2.6194959173236607</v>
      </c>
      <c r="L90">
        <v>1.4193554786477856</v>
      </c>
      <c r="M90">
        <v>2.3687424907866266</v>
      </c>
      <c r="N90">
        <v>2.5047447404988863</v>
      </c>
      <c r="O90">
        <v>2.7862996136399394</v>
      </c>
      <c r="P90">
        <v>3.3495304676404172</v>
      </c>
      <c r="Q90">
        <v>0</v>
      </c>
      <c r="R90">
        <v>1.1267867840006667</v>
      </c>
      <c r="S90">
        <v>0.58441443577861341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0.36812220413274882</v>
      </c>
      <c r="AC90">
        <v>0</v>
      </c>
      <c r="AD90">
        <v>0</v>
      </c>
      <c r="AE90">
        <v>0.34924122479649339</v>
      </c>
      <c r="AF90">
        <v>0.36193187841786684</v>
      </c>
      <c r="AG90">
        <v>1.165889179398873</v>
      </c>
      <c r="AH90">
        <v>0.38935585284909202</v>
      </c>
      <c r="AI90">
        <v>9.1213866624921716E-2</v>
      </c>
      <c r="AJ90">
        <v>0</v>
      </c>
      <c r="AK90">
        <v>0.60279729649342517</v>
      </c>
      <c r="AL90">
        <v>0</v>
      </c>
      <c r="AM90">
        <v>0.3719635692965978</v>
      </c>
      <c r="AN90">
        <v>1.2639319244416613E-2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81.543191400542668</v>
      </c>
      <c r="BA90">
        <v>4.2642569171007478</v>
      </c>
      <c r="BB90">
        <f t="shared" si="1"/>
        <v>97.751458803012952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2.6194959173236607</v>
      </c>
      <c r="L91">
        <v>1.4193554786477856</v>
      </c>
      <c r="M91">
        <v>2.3687424907866266</v>
      </c>
      <c r="N91">
        <v>2.5047447404988863</v>
      </c>
      <c r="O91">
        <v>2.7862996136399394</v>
      </c>
      <c r="P91">
        <v>3.3495304676404172</v>
      </c>
      <c r="Q91">
        <v>0</v>
      </c>
      <c r="R91">
        <v>1.1267867840006667</v>
      </c>
      <c r="S91">
        <v>0.58441443577861341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0.36812220413274882</v>
      </c>
      <c r="AC91">
        <v>0</v>
      </c>
      <c r="AD91">
        <v>0</v>
      </c>
      <c r="AE91">
        <v>0.34924122479649339</v>
      </c>
      <c r="AF91">
        <v>0.36193187841786684</v>
      </c>
      <c r="AG91">
        <v>1.165889179398873</v>
      </c>
      <c r="AH91">
        <v>0.36502108234189101</v>
      </c>
      <c r="AI91">
        <v>0.39526004070131487</v>
      </c>
      <c r="AJ91">
        <v>0</v>
      </c>
      <c r="AK91">
        <v>0.60279729649342517</v>
      </c>
      <c r="AL91">
        <v>0</v>
      </c>
      <c r="AM91">
        <v>0.3719635692965978</v>
      </c>
      <c r="AN91">
        <v>1.2639319244416613E-2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81.929704654560595</v>
      </c>
      <c r="BA91">
        <v>4.2921051077878838</v>
      </c>
      <c r="BB91">
        <f t="shared" si="1"/>
        <v>98.389835269912922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2.6194959173236607</v>
      </c>
      <c r="L92">
        <v>1.4193554786477856</v>
      </c>
      <c r="M92">
        <v>2.3687424907866266</v>
      </c>
      <c r="N92">
        <v>2.5047447404988863</v>
      </c>
      <c r="O92">
        <v>2.7862996136399394</v>
      </c>
      <c r="P92">
        <v>3.3495304676404172</v>
      </c>
      <c r="Q92">
        <v>0</v>
      </c>
      <c r="R92">
        <v>1.1267867840006667</v>
      </c>
      <c r="S92">
        <v>0.58441443577861341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0.36812220413274882</v>
      </c>
      <c r="AC92">
        <v>0</v>
      </c>
      <c r="AD92">
        <v>0</v>
      </c>
      <c r="AE92">
        <v>0.34924122479649339</v>
      </c>
      <c r="AF92">
        <v>0.36193187841786684</v>
      </c>
      <c r="AG92">
        <v>1.165889179398873</v>
      </c>
      <c r="AH92">
        <v>0.36502108234189101</v>
      </c>
      <c r="AI92">
        <v>0.39526004070131487</v>
      </c>
      <c r="AJ92">
        <v>0</v>
      </c>
      <c r="AK92">
        <v>0.60279729649342517</v>
      </c>
      <c r="AL92">
        <v>0</v>
      </c>
      <c r="AM92">
        <v>0.3719635692965978</v>
      </c>
      <c r="AN92">
        <v>1.2639319244416613E-2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82.123604675433086</v>
      </c>
      <c r="BA92">
        <v>4.3002101286603613</v>
      </c>
      <c r="BB92">
        <f t="shared" si="1"/>
        <v>98.575630269912935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2.6194959173236607</v>
      </c>
      <c r="L93">
        <v>1.4193683992925508</v>
      </c>
      <c r="M93">
        <v>2.3687424907866266</v>
      </c>
      <c r="N93">
        <v>2.5047447404988863</v>
      </c>
      <c r="O93">
        <v>2.7862996136399394</v>
      </c>
      <c r="P93">
        <v>3.3495304676404172</v>
      </c>
      <c r="Q93">
        <v>0</v>
      </c>
      <c r="R93">
        <v>1.1267867840006667</v>
      </c>
      <c r="S93">
        <v>0.58441443577861341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0.36193187841786684</v>
      </c>
      <c r="AG93">
        <v>1.165889179398873</v>
      </c>
      <c r="AH93">
        <v>0</v>
      </c>
      <c r="AI93">
        <v>0.39526004070131487</v>
      </c>
      <c r="AJ93">
        <v>0</v>
      </c>
      <c r="AK93">
        <v>0.60279729649342517</v>
      </c>
      <c r="AL93">
        <v>0</v>
      </c>
      <c r="AM93">
        <v>0.3719635692965978</v>
      </c>
      <c r="AN93">
        <v>1.2639319244416613E-2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82.204553329158827</v>
      </c>
      <c r="BA93">
        <v>4.2583506498979133</v>
      </c>
      <c r="BB93">
        <f t="shared" si="1"/>
        <v>97.616066811774772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2.6194959173236607</v>
      </c>
      <c r="L94">
        <v>1.4193683992925508</v>
      </c>
      <c r="M94">
        <v>2.3687424907866266</v>
      </c>
      <c r="N94">
        <v>2.5047447404988863</v>
      </c>
      <c r="O94">
        <v>2.7862996136399394</v>
      </c>
      <c r="P94">
        <v>3.3495304676404172</v>
      </c>
      <c r="Q94">
        <v>0</v>
      </c>
      <c r="R94">
        <v>1.1267867840006667</v>
      </c>
      <c r="S94">
        <v>0.58441443577861341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0.17457890836986012</v>
      </c>
      <c r="AG94">
        <v>1.165889179398873</v>
      </c>
      <c r="AH94">
        <v>0</v>
      </c>
      <c r="AI94">
        <v>0.39526004070131487</v>
      </c>
      <c r="AJ94">
        <v>0</v>
      </c>
      <c r="AK94">
        <v>0.60279729649342517</v>
      </c>
      <c r="AL94">
        <v>0</v>
      </c>
      <c r="AM94">
        <v>0.3719635692965978</v>
      </c>
      <c r="AN94">
        <v>1.2639319244416613E-2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82.295252556877458</v>
      </c>
      <c r="BA94">
        <v>4.2543105234685434</v>
      </c>
      <c r="BB94">
        <f t="shared" si="1"/>
        <v>97.523453195874765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2.6194959173236607</v>
      </c>
      <c r="L95">
        <v>1.4193683992925508</v>
      </c>
      <c r="M95">
        <v>2.3687424907866266</v>
      </c>
      <c r="N95">
        <v>2.5047447404988863</v>
      </c>
      <c r="O95">
        <v>2.7862996136399394</v>
      </c>
      <c r="P95">
        <v>3.3495304676404172</v>
      </c>
      <c r="Q95">
        <v>0</v>
      </c>
      <c r="R95">
        <v>1.1267867840006667</v>
      </c>
      <c r="S95">
        <v>0.58441443577861341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0.17457890836986012</v>
      </c>
      <c r="AG95">
        <v>1.165889179398873</v>
      </c>
      <c r="AH95">
        <v>0</v>
      </c>
      <c r="AI95">
        <v>0.39526004070131487</v>
      </c>
      <c r="AJ95">
        <v>0</v>
      </c>
      <c r="AK95">
        <v>0.60279729649342517</v>
      </c>
      <c r="AL95">
        <v>0</v>
      </c>
      <c r="AM95">
        <v>0.3719635692965978</v>
      </c>
      <c r="AN95">
        <v>1.2639319244416613E-2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75.889018993946962</v>
      </c>
      <c r="BA95">
        <v>3.9865299605380464</v>
      </c>
      <c r="BB95">
        <f t="shared" si="1"/>
        <v>91.385000195874767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2.6194959173236607</v>
      </c>
      <c r="L96">
        <v>1.4193683992925508</v>
      </c>
      <c r="M96">
        <v>2.3687424907866266</v>
      </c>
      <c r="N96">
        <v>2.5047447404988863</v>
      </c>
      <c r="O96">
        <v>2.7862996136399394</v>
      </c>
      <c r="P96">
        <v>3.3495304676404172</v>
      </c>
      <c r="Q96">
        <v>0</v>
      </c>
      <c r="R96">
        <v>1.1267867840006667</v>
      </c>
      <c r="S96">
        <v>0.58441443577861341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0.17457890836986012</v>
      </c>
      <c r="AG96">
        <v>1.165889179398873</v>
      </c>
      <c r="AH96">
        <v>0</v>
      </c>
      <c r="AI96">
        <v>0.39526004070131487</v>
      </c>
      <c r="AJ96">
        <v>0</v>
      </c>
      <c r="AK96">
        <v>0.60279729649342517</v>
      </c>
      <c r="AL96">
        <v>0</v>
      </c>
      <c r="AM96">
        <v>0.3719635692965978</v>
      </c>
      <c r="AN96">
        <v>1.2639319244416613E-2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76.235656439156742</v>
      </c>
      <c r="BA96">
        <v>4.0010194057478223</v>
      </c>
      <c r="BB96">
        <f t="shared" si="1"/>
        <v>91.717148195874771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2.6194959173236607</v>
      </c>
      <c r="L97">
        <v>1.4193683992925508</v>
      </c>
      <c r="M97">
        <v>2.3687424907866266</v>
      </c>
      <c r="N97">
        <v>2.5047447404988863</v>
      </c>
      <c r="O97">
        <v>2.7862996136399394</v>
      </c>
      <c r="P97">
        <v>3.3495304676404172</v>
      </c>
      <c r="Q97">
        <v>0</v>
      </c>
      <c r="R97">
        <v>1.1267867840006667</v>
      </c>
      <c r="S97">
        <v>0.58441443577861341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0.17457890836986012</v>
      </c>
      <c r="AG97">
        <v>1.165889179398873</v>
      </c>
      <c r="AH97">
        <v>0</v>
      </c>
      <c r="AI97">
        <v>9.1213866624921716E-2</v>
      </c>
      <c r="AJ97">
        <v>0</v>
      </c>
      <c r="AK97">
        <v>0.60279729649342517</v>
      </c>
      <c r="AL97">
        <v>0</v>
      </c>
      <c r="AM97">
        <v>0.3719635692965978</v>
      </c>
      <c r="AN97">
        <v>1.2639319244416613E-2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76.242117512001656</v>
      </c>
      <c r="BA97">
        <v>3.9885803485163418</v>
      </c>
      <c r="BB97">
        <f t="shared" si="1"/>
        <v>91.432002151874769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2.6194959173236607</v>
      </c>
      <c r="L98">
        <v>1.4193683992925508</v>
      </c>
      <c r="M98">
        <v>2.3687424907866266</v>
      </c>
      <c r="N98">
        <v>2.5047447404988863</v>
      </c>
      <c r="O98">
        <v>2.7862996136399394</v>
      </c>
      <c r="P98">
        <v>3.3495304676404172</v>
      </c>
      <c r="Q98">
        <v>0</v>
      </c>
      <c r="R98">
        <v>1.1267867840006667</v>
      </c>
      <c r="S98">
        <v>0.58441443577861341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0.17457890836986012</v>
      </c>
      <c r="AG98">
        <v>1.165889179398873</v>
      </c>
      <c r="AH98">
        <v>0</v>
      </c>
      <c r="AI98">
        <v>0</v>
      </c>
      <c r="AJ98">
        <v>0</v>
      </c>
      <c r="AK98">
        <v>0.60279729649342517</v>
      </c>
      <c r="AL98">
        <v>0</v>
      </c>
      <c r="AM98">
        <v>0.3719635692965978</v>
      </c>
      <c r="AN98">
        <v>1.2639319244416613E-2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76.311896263828004</v>
      </c>
      <c r="BA98">
        <v>3.9876843607177674</v>
      </c>
      <c r="BB98">
        <f t="shared" si="1"/>
        <v>91.411463024874777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4.5089924004336555E-2</v>
      </c>
      <c r="L99">
        <f t="shared" si="2"/>
        <v>3.4093373037483783E-2</v>
      </c>
      <c r="M99">
        <f t="shared" si="2"/>
        <v>5.6849819778878957E-2</v>
      </c>
      <c r="N99">
        <f t="shared" si="2"/>
        <v>6.0113873771973386E-2</v>
      </c>
      <c r="O99">
        <f t="shared" si="2"/>
        <v>6.6871190727358379E-2</v>
      </c>
      <c r="P99">
        <f t="shared" si="2"/>
        <v>8.4155307267588284E-2</v>
      </c>
      <c r="Q99">
        <f t="shared" si="2"/>
        <v>0</v>
      </c>
      <c r="R99">
        <f t="shared" si="2"/>
        <v>2.7042882816016037E-2</v>
      </c>
      <c r="S99">
        <f t="shared" si="2"/>
        <v>1.4029768384953265E-2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6.9864336912961802E-3</v>
      </c>
      <c r="AC99">
        <f t="shared" si="2"/>
        <v>3.5649050907952421E-3</v>
      </c>
      <c r="AD99">
        <f t="shared" si="2"/>
        <v>2.2560574267376332E-3</v>
      </c>
      <c r="AE99">
        <f t="shared" si="2"/>
        <v>9.4924671781465228E-3</v>
      </c>
      <c r="AF99">
        <f t="shared" si="2"/>
        <v>5.3565917994938417E-3</v>
      </c>
      <c r="AG99">
        <f t="shared" si="2"/>
        <v>2.7689868010723259E-2</v>
      </c>
      <c r="AH99">
        <f t="shared" si="2"/>
        <v>1.4600843936365055E-2</v>
      </c>
      <c r="AI99">
        <f t="shared" si="2"/>
        <v>1.2769939887288661E-3</v>
      </c>
      <c r="AJ99">
        <f t="shared" si="2"/>
        <v>0</v>
      </c>
      <c r="AK99">
        <f t="shared" si="2"/>
        <v>1.4467135115842224E-2</v>
      </c>
      <c r="AL99">
        <f t="shared" si="2"/>
        <v>0</v>
      </c>
      <c r="AM99">
        <f t="shared" si="2"/>
        <v>8.9271256631183338E-3</v>
      </c>
      <c r="AN99">
        <f t="shared" si="2"/>
        <v>3.0349780270298471E-4</v>
      </c>
      <c r="AO99">
        <f t="shared" si="2"/>
        <v>0</v>
      </c>
      <c r="AP99">
        <f t="shared" si="2"/>
        <v>0</v>
      </c>
      <c r="AQ99">
        <f t="shared" si="2"/>
        <v>1.35131782345022E-2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1.8046267274577337</v>
      </c>
      <c r="BA99">
        <f t="shared" si="2"/>
        <v>9.6194672944723419E-2</v>
      </c>
      <c r="BB99">
        <f t="shared" si="1"/>
        <v>2.2051132922400511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14.78990607388854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0.61821807388854033</v>
      </c>
      <c r="BB3">
        <f>SUM(B3:AZ3)-BA3</f>
        <v>14.171688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12.885924650386141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0.53863165038614014</v>
      </c>
      <c r="BB4">
        <f t="shared" ref="BB4:BB67" si="0">SUM(B4:AZ4)-BA4</f>
        <v>12.347293000000001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13.82963681903569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0.57807881903569047</v>
      </c>
      <c r="BB5">
        <f t="shared" si="0"/>
        <v>13.251557999999999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12.772687330411188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0.53389833041118706</v>
      </c>
      <c r="BB6">
        <f t="shared" si="0"/>
        <v>12.238789000000001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15.034362346065539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0.62843634606553955</v>
      </c>
      <c r="BB7">
        <f t="shared" si="0"/>
        <v>14.405925999999999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13.550282821957838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0.56640182195783773</v>
      </c>
      <c r="BB8">
        <f t="shared" si="0"/>
        <v>12.983881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14.573581715716969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0.60917571571696882</v>
      </c>
      <c r="BB9">
        <f t="shared" si="0"/>
        <v>13.964406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13.635745147150907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0.56997414715090677</v>
      </c>
      <c r="BB10">
        <f t="shared" si="0"/>
        <v>13.065771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15.002119599248591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0.62708859924859084</v>
      </c>
      <c r="BB11">
        <f t="shared" si="0"/>
        <v>14.375031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15.034362346065539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0.62843634606553955</v>
      </c>
      <c r="BB12">
        <f t="shared" si="0"/>
        <v>14.405925999999999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15.034362346065539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0.62843634606553955</v>
      </c>
      <c r="BB13">
        <f t="shared" si="0"/>
        <v>14.405925999999999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15.034362346065539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0.62843634606553955</v>
      </c>
      <c r="BB14">
        <f t="shared" si="0"/>
        <v>14.405925999999999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15.034362346065539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0.62843634606553955</v>
      </c>
      <c r="BB15">
        <f t="shared" si="0"/>
        <v>14.405925999999999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14.888506574827801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0.62233957482780156</v>
      </c>
      <c r="BB16">
        <f t="shared" si="0"/>
        <v>14.266166999999999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15.034362346065539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0.62843634606553955</v>
      </c>
      <c r="BB17">
        <f t="shared" si="0"/>
        <v>14.405925999999999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15.034362346065539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0.62843634606553955</v>
      </c>
      <c r="BB18">
        <f t="shared" si="0"/>
        <v>14.405925999999999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15.034362346065539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0.62843634606553955</v>
      </c>
      <c r="BB19">
        <f t="shared" si="0"/>
        <v>14.405925999999999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15.034362346065539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0.62843634606553955</v>
      </c>
      <c r="BB20">
        <f t="shared" si="0"/>
        <v>14.405925999999999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15.034362346065539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0.62843634606553955</v>
      </c>
      <c r="BB21">
        <f t="shared" si="0"/>
        <v>14.405925999999999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15.034362346065539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0.62843634606553955</v>
      </c>
      <c r="BB22">
        <f t="shared" si="0"/>
        <v>14.405925999999999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15.034362346065539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0.62843634606553955</v>
      </c>
      <c r="BB23">
        <f t="shared" si="0"/>
        <v>14.405925999999999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15.034362346065539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0.62843634606553955</v>
      </c>
      <c r="BB24">
        <f t="shared" si="0"/>
        <v>14.405925999999999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15.034362346065539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0.62843634606553955</v>
      </c>
      <c r="BB25">
        <f t="shared" si="0"/>
        <v>14.405925999999999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15.034362346065539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0.62843634606553955</v>
      </c>
      <c r="BB26">
        <f t="shared" si="0"/>
        <v>14.405925999999999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15.034362346065539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0.62843634606553955</v>
      </c>
      <c r="BB27">
        <f t="shared" si="0"/>
        <v>14.405925999999999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15.034362346065539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0.62843634606553955</v>
      </c>
      <c r="BB28">
        <f t="shared" si="0"/>
        <v>14.405925999999999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15.034362346065539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0.62843634606553955</v>
      </c>
      <c r="BB29">
        <f t="shared" si="0"/>
        <v>14.405925999999999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15.034362346065539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0.62843634606553955</v>
      </c>
      <c r="BB30">
        <f t="shared" si="0"/>
        <v>14.405925999999999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15.034362346065539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0.62843634606553955</v>
      </c>
      <c r="BB31">
        <f t="shared" si="0"/>
        <v>14.405925999999999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15.034362346065539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0.62843634606553955</v>
      </c>
      <c r="BB32">
        <f t="shared" si="0"/>
        <v>14.405925999999999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15.034362346065539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0.62843634606553955</v>
      </c>
      <c r="BB33">
        <f t="shared" si="0"/>
        <v>14.405925999999999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15.034362346065539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0.62843634606553955</v>
      </c>
      <c r="BB34">
        <f t="shared" si="0"/>
        <v>14.405925999999999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15.034362346065539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0.62843634606553955</v>
      </c>
      <c r="BB35">
        <f t="shared" si="0"/>
        <v>14.405925999999999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15.034362346065539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0.62843634606553955</v>
      </c>
      <c r="BB36">
        <f t="shared" si="0"/>
        <v>14.405925999999999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15.034362346065539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0.62843634606553955</v>
      </c>
      <c r="BB37">
        <f t="shared" si="0"/>
        <v>14.405925999999999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15.034362346065539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0.62843634606553955</v>
      </c>
      <c r="BB38">
        <f t="shared" si="0"/>
        <v>14.405925999999999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15.034362346065539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0.62843634606553955</v>
      </c>
      <c r="BB39">
        <f t="shared" si="0"/>
        <v>14.405925999999999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15.034362346065539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0.62843634606553955</v>
      </c>
      <c r="BB40">
        <f t="shared" si="0"/>
        <v>14.405925999999999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15.034362346065539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0.62843634606553955</v>
      </c>
      <c r="BB41">
        <f t="shared" si="0"/>
        <v>14.405925999999999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15.034362346065539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0.62843634606553955</v>
      </c>
      <c r="BB42">
        <f t="shared" si="0"/>
        <v>14.405925999999999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15.034362346065539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0.62843634606553955</v>
      </c>
      <c r="BB43">
        <f t="shared" si="0"/>
        <v>14.405925999999999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15.034362346065539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0.62843634606553955</v>
      </c>
      <c r="BB44">
        <f t="shared" si="0"/>
        <v>14.405925999999999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15.034362346065539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0.62843634606553955</v>
      </c>
      <c r="BB45">
        <f t="shared" si="0"/>
        <v>14.405925999999999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15.034362346065539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0.62843634606553955</v>
      </c>
      <c r="BB46">
        <f t="shared" si="0"/>
        <v>14.405925999999999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15.034362346065539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0.62843634606553955</v>
      </c>
      <c r="BB47">
        <f t="shared" si="0"/>
        <v>14.405925999999999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15.034362346065539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0.62843634606553955</v>
      </c>
      <c r="BB48">
        <f t="shared" si="0"/>
        <v>14.405925999999999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15.034362346065539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0.62843634606553955</v>
      </c>
      <c r="BB49">
        <f t="shared" si="0"/>
        <v>14.405925999999999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15.034362346065539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0.62843634606553955</v>
      </c>
      <c r="BB50">
        <f t="shared" si="0"/>
        <v>14.405925999999999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15.034362346065539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0.62843634606553955</v>
      </c>
      <c r="BB51">
        <f t="shared" si="0"/>
        <v>14.405925999999999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15.034362346065539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0.62843634606553955</v>
      </c>
      <c r="BB52">
        <f t="shared" si="0"/>
        <v>14.405925999999999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14.180776455854726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0.59275645585472603</v>
      </c>
      <c r="BB53">
        <f t="shared" si="0"/>
        <v>13.58802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15.034362346065539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0.62843634606553955</v>
      </c>
      <c r="BB54">
        <f t="shared" si="0"/>
        <v>14.405925999999999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15.034362346065539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0.62843634606553955</v>
      </c>
      <c r="BB55">
        <f t="shared" si="0"/>
        <v>14.405925999999999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15.034362346065539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0.62843634606553955</v>
      </c>
      <c r="BB56">
        <f t="shared" si="0"/>
        <v>14.405925999999999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15.034362346065539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0.62843634606553955</v>
      </c>
      <c r="BB57">
        <f t="shared" si="0"/>
        <v>14.405925999999999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15.034362346065539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0.62843634606553955</v>
      </c>
      <c r="BB58">
        <f t="shared" si="0"/>
        <v>14.405925999999999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15.034362346065539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0.62843634606553955</v>
      </c>
      <c r="BB59">
        <f t="shared" si="0"/>
        <v>14.405925999999999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15.034362346065539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0.62843634606553955</v>
      </c>
      <c r="BB60">
        <f t="shared" si="0"/>
        <v>14.405925999999999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15.034362346065539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0.62843634606553955</v>
      </c>
      <c r="BB61">
        <f t="shared" si="0"/>
        <v>14.405925999999999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15.034362346065539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0.62843634606553955</v>
      </c>
      <c r="BB62">
        <f t="shared" si="0"/>
        <v>14.405925999999999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15.034362346065539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0.62843634606553955</v>
      </c>
      <c r="BB63">
        <f t="shared" si="0"/>
        <v>14.405925999999999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15.034362346065539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0.62843634606553955</v>
      </c>
      <c r="BB64">
        <f t="shared" si="0"/>
        <v>14.405925999999999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15.034362346065539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0.62843634606553955</v>
      </c>
      <c r="BB65">
        <f t="shared" si="0"/>
        <v>14.405925999999999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15.034362346065539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0.62843634606553955</v>
      </c>
      <c r="BB66">
        <f t="shared" si="0"/>
        <v>14.405925999999999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15.034362346065539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0.62843634606553955</v>
      </c>
      <c r="BB67">
        <f t="shared" si="0"/>
        <v>14.405925999999999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15.034362346065539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0.62843634606553955</v>
      </c>
      <c r="BB68">
        <f t="shared" ref="BB68:BB99" si="1">SUM(B68:AZ68)-BA68</f>
        <v>14.405925999999999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15.034362346065539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0.62843634606553955</v>
      </c>
      <c r="BB69">
        <f t="shared" si="1"/>
        <v>14.405925999999999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15.034362346065539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0.62843634606553955</v>
      </c>
      <c r="BB70">
        <f t="shared" si="1"/>
        <v>14.405925999999999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15.034362346065539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0.62843634606553955</v>
      </c>
      <c r="BB71">
        <f t="shared" si="1"/>
        <v>14.405925999999999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15.034362346065539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0.62843634606553955</v>
      </c>
      <c r="BB72">
        <f t="shared" si="1"/>
        <v>14.405925999999999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15.034362346065539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0.62843634606553955</v>
      </c>
      <c r="BB73">
        <f t="shared" si="1"/>
        <v>14.405925999999999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15.034362346065539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0.62843634606553955</v>
      </c>
      <c r="BB74">
        <f t="shared" si="1"/>
        <v>14.405925999999999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15.034362346065539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0.62843634606553955</v>
      </c>
      <c r="BB75">
        <f t="shared" si="1"/>
        <v>14.405925999999999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15.034362346065539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0.62843634606553955</v>
      </c>
      <c r="BB76">
        <f t="shared" si="1"/>
        <v>14.405925999999999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15.034362346065539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0.62843634606553955</v>
      </c>
      <c r="BB77">
        <f t="shared" si="1"/>
        <v>14.405925999999999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15.034362346065539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0.62843634606553955</v>
      </c>
      <c r="BB78">
        <f t="shared" si="1"/>
        <v>14.405925999999999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15.034362346065539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0.62843634606553955</v>
      </c>
      <c r="BB79">
        <f t="shared" si="1"/>
        <v>14.405925999999999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15.034362346065539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0.62843634606553955</v>
      </c>
      <c r="BB80">
        <f t="shared" si="1"/>
        <v>14.405925999999999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15.034362346065539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0.62843634606553955</v>
      </c>
      <c r="BB81">
        <f t="shared" si="1"/>
        <v>14.405925999999999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15.034362346065539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0.62843634606553955</v>
      </c>
      <c r="BB82">
        <f t="shared" si="1"/>
        <v>14.405925999999999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15.034362346065539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0.62843634606553955</v>
      </c>
      <c r="BB83">
        <f t="shared" si="1"/>
        <v>14.405925999999999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15.034362346065539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0.62843634606553955</v>
      </c>
      <c r="BB84">
        <f t="shared" si="1"/>
        <v>14.405925999999999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15.034362346065539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0.62843634606553955</v>
      </c>
      <c r="BB85">
        <f t="shared" si="1"/>
        <v>14.405925999999999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15.034362346065539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0.62843634606553955</v>
      </c>
      <c r="BB86">
        <f t="shared" si="1"/>
        <v>14.405925999999999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15.034362346065539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0.62843634606553955</v>
      </c>
      <c r="BB87">
        <f t="shared" si="1"/>
        <v>14.405925999999999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15.034362346065539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0.62843634606553955</v>
      </c>
      <c r="BB88">
        <f t="shared" si="1"/>
        <v>14.405925999999999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15.034362346065539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0.62843634606553955</v>
      </c>
      <c r="BB89">
        <f t="shared" si="1"/>
        <v>14.405925999999999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15.034362346065539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0.62843634606553955</v>
      </c>
      <c r="BB90">
        <f t="shared" si="1"/>
        <v>14.405925999999999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15.034362346065539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0.62843634606553955</v>
      </c>
      <c r="BB91">
        <f t="shared" si="1"/>
        <v>14.405925999999999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15.034362346065539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0.62843634606553955</v>
      </c>
      <c r="BB92">
        <f t="shared" si="1"/>
        <v>14.405925999999999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15.034362346065539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0.62843634606553955</v>
      </c>
      <c r="BB93">
        <f t="shared" si="1"/>
        <v>14.405925999999999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15.034362346065539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0.62843634606553955</v>
      </c>
      <c r="BB94">
        <f t="shared" si="1"/>
        <v>14.405925999999999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15.034362346065539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0.62843634606553955</v>
      </c>
      <c r="BB95">
        <f t="shared" si="1"/>
        <v>14.405925999999999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15.034362346065539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0.62843634606553955</v>
      </c>
      <c r="BB96">
        <f t="shared" si="1"/>
        <v>14.405925999999999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15.034362346065539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0.62843634606553955</v>
      </c>
      <c r="BB97">
        <f t="shared" si="1"/>
        <v>14.405925999999999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14.690235858902106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0.61405185890210667</v>
      </c>
      <c r="BB98">
        <f t="shared" si="1"/>
        <v>14.076184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0.35818005061573827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1.4971926115737869E-2</v>
      </c>
      <c r="BB99">
        <f t="shared" si="1"/>
        <v>0.34320812450000038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491.03</v>
      </c>
      <c r="L3" s="206">
        <v>6.04</v>
      </c>
      <c r="M3" s="206">
        <v>60.3</v>
      </c>
      <c r="N3" s="206">
        <v>49.21</v>
      </c>
      <c r="O3" s="206">
        <v>69.459999999999994</v>
      </c>
      <c r="P3" s="206">
        <v>19.329999999999998</v>
      </c>
      <c r="Q3" s="206">
        <v>0</v>
      </c>
      <c r="R3" s="206">
        <v>17.61</v>
      </c>
      <c r="S3" s="206">
        <v>10.99</v>
      </c>
      <c r="T3" s="206">
        <v>0</v>
      </c>
      <c r="U3" s="206">
        <v>49.72</v>
      </c>
      <c r="V3" s="206">
        <v>6.01</v>
      </c>
      <c r="W3" s="206">
        <v>18.72</v>
      </c>
      <c r="X3" s="206">
        <v>40.380000000000003</v>
      </c>
      <c r="Y3" s="206">
        <v>0</v>
      </c>
      <c r="Z3" s="206">
        <v>58.71</v>
      </c>
      <c r="AA3" s="206">
        <v>38.06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491.03</v>
      </c>
      <c r="L4" s="206">
        <v>6.04</v>
      </c>
      <c r="M4" s="206">
        <v>60.3</v>
      </c>
      <c r="N4" s="206">
        <v>49.21</v>
      </c>
      <c r="O4" s="206">
        <v>69.459999999999994</v>
      </c>
      <c r="P4" s="206">
        <v>19.329999999999998</v>
      </c>
      <c r="Q4" s="206">
        <v>0</v>
      </c>
      <c r="R4" s="206">
        <v>17.61</v>
      </c>
      <c r="S4" s="206">
        <v>10.99</v>
      </c>
      <c r="T4" s="206">
        <v>0</v>
      </c>
      <c r="U4" s="206">
        <v>49.72</v>
      </c>
      <c r="V4" s="206">
        <v>6.01</v>
      </c>
      <c r="W4" s="206">
        <v>18.72</v>
      </c>
      <c r="X4" s="206">
        <v>40.380000000000003</v>
      </c>
      <c r="Y4" s="206">
        <v>0</v>
      </c>
      <c r="Z4" s="206">
        <v>58.71</v>
      </c>
      <c r="AA4" s="206">
        <v>38.06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491.03</v>
      </c>
      <c r="L5" s="206">
        <v>6.04</v>
      </c>
      <c r="M5" s="206">
        <v>60.3</v>
      </c>
      <c r="N5" s="206">
        <v>49.21</v>
      </c>
      <c r="O5" s="206">
        <v>69.459999999999994</v>
      </c>
      <c r="P5" s="206">
        <v>19.329999999999998</v>
      </c>
      <c r="Q5" s="206">
        <v>0</v>
      </c>
      <c r="R5" s="206">
        <v>17.61</v>
      </c>
      <c r="S5" s="206">
        <v>10.99</v>
      </c>
      <c r="T5" s="206">
        <v>0</v>
      </c>
      <c r="U5" s="206">
        <v>49.72</v>
      </c>
      <c r="V5" s="206">
        <v>6.01</v>
      </c>
      <c r="W5" s="206">
        <v>18.72</v>
      </c>
      <c r="X5" s="206">
        <v>40.380000000000003</v>
      </c>
      <c r="Y5" s="206">
        <v>0</v>
      </c>
      <c r="Z5" s="206">
        <v>58.71</v>
      </c>
      <c r="AA5" s="206">
        <v>38.06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491.03</v>
      </c>
      <c r="L6" s="206">
        <v>6.04</v>
      </c>
      <c r="M6" s="206">
        <v>60.3</v>
      </c>
      <c r="N6" s="206">
        <v>49.21</v>
      </c>
      <c r="O6" s="206">
        <v>69.459999999999994</v>
      </c>
      <c r="P6" s="206">
        <v>19.329999999999998</v>
      </c>
      <c r="Q6" s="206">
        <v>0</v>
      </c>
      <c r="R6" s="206">
        <v>17.61</v>
      </c>
      <c r="S6" s="206">
        <v>10.99</v>
      </c>
      <c r="T6" s="206">
        <v>0</v>
      </c>
      <c r="U6" s="206">
        <v>49.72</v>
      </c>
      <c r="V6" s="206">
        <v>6.01</v>
      </c>
      <c r="W6" s="206">
        <v>18.72</v>
      </c>
      <c r="X6" s="206">
        <v>40.380000000000003</v>
      </c>
      <c r="Y6" s="206">
        <v>0</v>
      </c>
      <c r="Z6" s="206">
        <v>58.71</v>
      </c>
      <c r="AA6" s="206">
        <v>38.06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491.03</v>
      </c>
      <c r="L7" s="206">
        <v>6.04</v>
      </c>
      <c r="M7" s="206">
        <v>60.3</v>
      </c>
      <c r="N7" s="206">
        <v>49.21</v>
      </c>
      <c r="O7" s="206">
        <v>69.459999999999994</v>
      </c>
      <c r="P7" s="206">
        <v>19.329999999999998</v>
      </c>
      <c r="Q7" s="206">
        <v>0</v>
      </c>
      <c r="R7" s="206">
        <v>17.61</v>
      </c>
      <c r="S7" s="206">
        <v>10.99</v>
      </c>
      <c r="T7" s="206">
        <v>0</v>
      </c>
      <c r="U7" s="206">
        <v>49.72</v>
      </c>
      <c r="V7" s="206">
        <v>6.01</v>
      </c>
      <c r="W7" s="206">
        <v>18.72</v>
      </c>
      <c r="X7" s="206">
        <v>53.89</v>
      </c>
      <c r="Y7" s="206">
        <v>0</v>
      </c>
      <c r="Z7" s="206">
        <v>58.71</v>
      </c>
      <c r="AA7" s="206">
        <v>38.06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99.62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491.03</v>
      </c>
      <c r="L8" s="206">
        <v>6.04</v>
      </c>
      <c r="M8" s="206">
        <v>60.3</v>
      </c>
      <c r="N8" s="206">
        <v>49.21</v>
      </c>
      <c r="O8" s="206">
        <v>69.459999999999994</v>
      </c>
      <c r="P8" s="206">
        <v>19.329999999999998</v>
      </c>
      <c r="Q8" s="206">
        <v>0</v>
      </c>
      <c r="R8" s="206">
        <v>17.61</v>
      </c>
      <c r="S8" s="206">
        <v>10.99</v>
      </c>
      <c r="T8" s="206">
        <v>0</v>
      </c>
      <c r="U8" s="206">
        <v>49.72</v>
      </c>
      <c r="V8" s="206">
        <v>6.01</v>
      </c>
      <c r="W8" s="206">
        <v>18.72</v>
      </c>
      <c r="X8" s="206">
        <v>53.89</v>
      </c>
      <c r="Y8" s="206">
        <v>0</v>
      </c>
      <c r="Z8" s="206">
        <v>58.71</v>
      </c>
      <c r="AA8" s="206">
        <v>38.06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99.62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491.03</v>
      </c>
      <c r="L9" s="206">
        <v>6.04</v>
      </c>
      <c r="M9" s="206">
        <v>60.3</v>
      </c>
      <c r="N9" s="206">
        <v>49.21</v>
      </c>
      <c r="O9" s="206">
        <v>69.459999999999994</v>
      </c>
      <c r="P9" s="206">
        <v>19.329999999999998</v>
      </c>
      <c r="Q9" s="206">
        <v>0</v>
      </c>
      <c r="R9" s="206">
        <v>17.61</v>
      </c>
      <c r="S9" s="206">
        <v>10.99</v>
      </c>
      <c r="T9" s="206">
        <v>0</v>
      </c>
      <c r="U9" s="206">
        <v>49.72</v>
      </c>
      <c r="V9" s="206">
        <v>6.01</v>
      </c>
      <c r="W9" s="206">
        <v>18.72</v>
      </c>
      <c r="X9" s="206">
        <v>41.85</v>
      </c>
      <c r="Y9" s="206">
        <v>0</v>
      </c>
      <c r="Z9" s="206">
        <v>58.71</v>
      </c>
      <c r="AA9" s="206">
        <v>38.06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99.62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491.03</v>
      </c>
      <c r="L10" s="206">
        <v>6.04</v>
      </c>
      <c r="M10" s="206">
        <v>60.3</v>
      </c>
      <c r="N10" s="206">
        <v>49.21</v>
      </c>
      <c r="O10" s="206">
        <v>69.459999999999994</v>
      </c>
      <c r="P10" s="206">
        <v>19.329999999999998</v>
      </c>
      <c r="Q10" s="206">
        <v>0</v>
      </c>
      <c r="R10" s="206">
        <v>17.61</v>
      </c>
      <c r="S10" s="206">
        <v>10.99</v>
      </c>
      <c r="T10" s="206">
        <v>0</v>
      </c>
      <c r="U10" s="206">
        <v>49.72</v>
      </c>
      <c r="V10" s="206">
        <v>6.01</v>
      </c>
      <c r="W10" s="206">
        <v>18.72</v>
      </c>
      <c r="X10" s="206">
        <v>41.85</v>
      </c>
      <c r="Y10" s="206">
        <v>0</v>
      </c>
      <c r="Z10" s="206">
        <v>58.71</v>
      </c>
      <c r="AA10" s="206">
        <v>38.06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99.62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491.03</v>
      </c>
      <c r="L11" s="206">
        <v>6.04</v>
      </c>
      <c r="M11" s="206">
        <v>60.3</v>
      </c>
      <c r="N11" s="206">
        <v>49.21</v>
      </c>
      <c r="O11" s="206">
        <v>69.459999999999994</v>
      </c>
      <c r="P11" s="206">
        <v>19.329999999999998</v>
      </c>
      <c r="Q11" s="206">
        <v>0</v>
      </c>
      <c r="R11" s="206">
        <v>17.61</v>
      </c>
      <c r="S11" s="206">
        <v>10.99</v>
      </c>
      <c r="T11" s="206">
        <v>0</v>
      </c>
      <c r="U11" s="206">
        <v>49.72</v>
      </c>
      <c r="V11" s="206">
        <v>6.01</v>
      </c>
      <c r="W11" s="206">
        <v>18.72</v>
      </c>
      <c r="X11" s="206">
        <v>40.380000000000003</v>
      </c>
      <c r="Y11" s="206">
        <v>0</v>
      </c>
      <c r="Z11" s="206">
        <v>58.71</v>
      </c>
      <c r="AA11" s="206">
        <v>38.06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99.62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491.03</v>
      </c>
      <c r="L12" s="206">
        <v>6.04</v>
      </c>
      <c r="M12" s="206">
        <v>60.3</v>
      </c>
      <c r="N12" s="206">
        <v>49.21</v>
      </c>
      <c r="O12" s="206">
        <v>69.459999999999994</v>
      </c>
      <c r="P12" s="206">
        <v>19.329999999999998</v>
      </c>
      <c r="Q12" s="206">
        <v>0</v>
      </c>
      <c r="R12" s="206">
        <v>17.61</v>
      </c>
      <c r="S12" s="206">
        <v>10.99</v>
      </c>
      <c r="T12" s="206">
        <v>0</v>
      </c>
      <c r="U12" s="206">
        <v>49.72</v>
      </c>
      <c r="V12" s="206">
        <v>6.01</v>
      </c>
      <c r="W12" s="206">
        <v>18.72</v>
      </c>
      <c r="X12" s="206">
        <v>40.380000000000003</v>
      </c>
      <c r="Y12" s="206">
        <v>0</v>
      </c>
      <c r="Z12" s="206">
        <v>58.71</v>
      </c>
      <c r="AA12" s="206">
        <v>38.06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99.62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491.03</v>
      </c>
      <c r="L13" s="206">
        <v>6.04</v>
      </c>
      <c r="M13" s="206">
        <v>60.3</v>
      </c>
      <c r="N13" s="206">
        <v>49.21</v>
      </c>
      <c r="O13" s="206">
        <v>69.459999999999994</v>
      </c>
      <c r="P13" s="206">
        <v>19.329999999999998</v>
      </c>
      <c r="Q13" s="206">
        <v>0</v>
      </c>
      <c r="R13" s="206">
        <v>17.61</v>
      </c>
      <c r="S13" s="206">
        <v>10.99</v>
      </c>
      <c r="T13" s="206">
        <v>0</v>
      </c>
      <c r="U13" s="206">
        <v>49.72</v>
      </c>
      <c r="V13" s="206">
        <v>6.01</v>
      </c>
      <c r="W13" s="206">
        <v>18.72</v>
      </c>
      <c r="X13" s="206">
        <v>53.89</v>
      </c>
      <c r="Y13" s="206">
        <v>0</v>
      </c>
      <c r="Z13" s="206">
        <v>58.71</v>
      </c>
      <c r="AA13" s="206">
        <v>38.06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99.62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491.03</v>
      </c>
      <c r="L14" s="206">
        <v>6.04</v>
      </c>
      <c r="M14" s="206">
        <v>60.3</v>
      </c>
      <c r="N14" s="206">
        <v>49.21</v>
      </c>
      <c r="O14" s="206">
        <v>69.459999999999994</v>
      </c>
      <c r="P14" s="206">
        <v>19.329999999999998</v>
      </c>
      <c r="Q14" s="206">
        <v>0</v>
      </c>
      <c r="R14" s="206">
        <v>17.61</v>
      </c>
      <c r="S14" s="206">
        <v>10.99</v>
      </c>
      <c r="T14" s="206">
        <v>0</v>
      </c>
      <c r="U14" s="206">
        <v>49.72</v>
      </c>
      <c r="V14" s="206">
        <v>6.01</v>
      </c>
      <c r="W14" s="206">
        <v>18.72</v>
      </c>
      <c r="X14" s="206">
        <v>53.89</v>
      </c>
      <c r="Y14" s="206">
        <v>0</v>
      </c>
      <c r="Z14" s="206">
        <v>58.71</v>
      </c>
      <c r="AA14" s="206">
        <v>38.06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99.62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418.78</v>
      </c>
      <c r="L15" s="206">
        <v>0</v>
      </c>
      <c r="M15" s="206">
        <v>60.3</v>
      </c>
      <c r="N15" s="206">
        <v>49.21</v>
      </c>
      <c r="O15" s="206">
        <v>69.459999999999994</v>
      </c>
      <c r="P15" s="206">
        <v>19.329999999999998</v>
      </c>
      <c r="Q15" s="206">
        <v>0</v>
      </c>
      <c r="R15" s="206">
        <v>17.61</v>
      </c>
      <c r="S15" s="206">
        <v>10.99</v>
      </c>
      <c r="T15" s="206">
        <v>0</v>
      </c>
      <c r="U15" s="206">
        <v>49.72</v>
      </c>
      <c r="V15" s="206">
        <v>6.01</v>
      </c>
      <c r="W15" s="206">
        <v>18.72</v>
      </c>
      <c r="X15" s="206">
        <v>53.89</v>
      </c>
      <c r="Y15" s="206">
        <v>0</v>
      </c>
      <c r="Z15" s="206">
        <v>58.71</v>
      </c>
      <c r="AA15" s="206">
        <v>38.06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78.959999999999994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400.57</v>
      </c>
      <c r="L16" s="206">
        <v>0</v>
      </c>
      <c r="M16" s="206">
        <v>60.3</v>
      </c>
      <c r="N16" s="206">
        <v>49.21</v>
      </c>
      <c r="O16" s="206">
        <v>69.459999999999994</v>
      </c>
      <c r="P16" s="206">
        <v>19.329999999999998</v>
      </c>
      <c r="Q16" s="206">
        <v>0</v>
      </c>
      <c r="R16" s="206">
        <v>17.61</v>
      </c>
      <c r="S16" s="206">
        <v>10.99</v>
      </c>
      <c r="T16" s="206">
        <v>0</v>
      </c>
      <c r="U16" s="206">
        <v>49.72</v>
      </c>
      <c r="V16" s="206">
        <v>6.01</v>
      </c>
      <c r="W16" s="206">
        <v>18.72</v>
      </c>
      <c r="X16" s="206">
        <v>53.89</v>
      </c>
      <c r="Y16" s="206">
        <v>0</v>
      </c>
      <c r="Z16" s="206">
        <v>58.71</v>
      </c>
      <c r="AA16" s="206">
        <v>38.06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78.959999999999994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432.27</v>
      </c>
      <c r="L17" s="206">
        <v>0</v>
      </c>
      <c r="M17" s="206">
        <v>60.3</v>
      </c>
      <c r="N17" s="206">
        <v>49.21</v>
      </c>
      <c r="O17" s="206">
        <v>69.459999999999994</v>
      </c>
      <c r="P17" s="206">
        <v>19.329999999999998</v>
      </c>
      <c r="Q17" s="206">
        <v>0</v>
      </c>
      <c r="R17" s="206">
        <v>17.61</v>
      </c>
      <c r="S17" s="206">
        <v>10.99</v>
      </c>
      <c r="T17" s="206">
        <v>0</v>
      </c>
      <c r="U17" s="206">
        <v>49.72</v>
      </c>
      <c r="V17" s="206">
        <v>6.01</v>
      </c>
      <c r="W17" s="206">
        <v>18.72</v>
      </c>
      <c r="X17" s="206">
        <v>53.89</v>
      </c>
      <c r="Y17" s="206">
        <v>0</v>
      </c>
      <c r="Z17" s="206">
        <v>58.71</v>
      </c>
      <c r="AA17" s="206">
        <v>38.06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451.48</v>
      </c>
      <c r="L18" s="206">
        <v>0</v>
      </c>
      <c r="M18" s="206">
        <v>60.3</v>
      </c>
      <c r="N18" s="206">
        <v>49.21</v>
      </c>
      <c r="O18" s="206">
        <v>69.459999999999994</v>
      </c>
      <c r="P18" s="206">
        <v>19.329999999999998</v>
      </c>
      <c r="Q18" s="206">
        <v>0</v>
      </c>
      <c r="R18" s="206">
        <v>17.61</v>
      </c>
      <c r="S18" s="206">
        <v>10.99</v>
      </c>
      <c r="T18" s="206">
        <v>0</v>
      </c>
      <c r="U18" s="206">
        <v>49.72</v>
      </c>
      <c r="V18" s="206">
        <v>6.01</v>
      </c>
      <c r="W18" s="206">
        <v>18.72</v>
      </c>
      <c r="X18" s="206">
        <v>53.89</v>
      </c>
      <c r="Y18" s="206">
        <v>0</v>
      </c>
      <c r="Z18" s="206">
        <v>58.71</v>
      </c>
      <c r="AA18" s="206">
        <v>38.06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491.03</v>
      </c>
      <c r="L19" s="206">
        <v>0</v>
      </c>
      <c r="M19" s="206">
        <v>60.3</v>
      </c>
      <c r="N19" s="206">
        <v>49.21</v>
      </c>
      <c r="O19" s="206">
        <v>69.459999999999994</v>
      </c>
      <c r="P19" s="206">
        <v>19.329999999999998</v>
      </c>
      <c r="Q19" s="206">
        <v>0</v>
      </c>
      <c r="R19" s="206">
        <v>17.61</v>
      </c>
      <c r="S19" s="206">
        <v>10.99</v>
      </c>
      <c r="T19" s="206">
        <v>0</v>
      </c>
      <c r="U19" s="206">
        <v>49.72</v>
      </c>
      <c r="V19" s="206">
        <v>6.01</v>
      </c>
      <c r="W19" s="206">
        <v>16.61</v>
      </c>
      <c r="X19" s="206">
        <v>53.89</v>
      </c>
      <c r="Y19" s="206">
        <v>0</v>
      </c>
      <c r="Z19" s="206">
        <v>58.71</v>
      </c>
      <c r="AA19" s="206">
        <v>38.06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491.03</v>
      </c>
      <c r="L20" s="206">
        <v>0</v>
      </c>
      <c r="M20" s="206">
        <v>60.3</v>
      </c>
      <c r="N20" s="206">
        <v>49.21</v>
      </c>
      <c r="O20" s="206">
        <v>69.459999999999994</v>
      </c>
      <c r="P20" s="206">
        <v>19.329999999999998</v>
      </c>
      <c r="Q20" s="206">
        <v>0</v>
      </c>
      <c r="R20" s="206">
        <v>17.61</v>
      </c>
      <c r="S20" s="206">
        <v>10.99</v>
      </c>
      <c r="T20" s="206">
        <v>0</v>
      </c>
      <c r="U20" s="206">
        <v>49.72</v>
      </c>
      <c r="V20" s="206">
        <v>6.01</v>
      </c>
      <c r="W20" s="206">
        <v>16.61</v>
      </c>
      <c r="X20" s="206">
        <v>53.89</v>
      </c>
      <c r="Y20" s="206">
        <v>0</v>
      </c>
      <c r="Z20" s="206">
        <v>58.71</v>
      </c>
      <c r="AA20" s="206">
        <v>38.06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491.03</v>
      </c>
      <c r="L21" s="206">
        <v>0</v>
      </c>
      <c r="M21" s="206">
        <v>60.3</v>
      </c>
      <c r="N21" s="206">
        <v>49.21</v>
      </c>
      <c r="O21" s="206">
        <v>69.459999999999994</v>
      </c>
      <c r="P21" s="206">
        <v>19.329999999999998</v>
      </c>
      <c r="Q21" s="206">
        <v>0</v>
      </c>
      <c r="R21" s="206">
        <v>17.61</v>
      </c>
      <c r="S21" s="206">
        <v>10.99</v>
      </c>
      <c r="T21" s="206">
        <v>0</v>
      </c>
      <c r="U21" s="206">
        <v>49.72</v>
      </c>
      <c r="V21" s="206">
        <v>6.01</v>
      </c>
      <c r="W21" s="206">
        <v>16.61</v>
      </c>
      <c r="X21" s="206">
        <v>53.89</v>
      </c>
      <c r="Y21" s="206">
        <v>0</v>
      </c>
      <c r="Z21" s="206">
        <v>58.71</v>
      </c>
      <c r="AA21" s="206">
        <v>38.06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491.03</v>
      </c>
      <c r="L22" s="206">
        <v>0</v>
      </c>
      <c r="M22" s="206">
        <v>60.3</v>
      </c>
      <c r="N22" s="206">
        <v>49.21</v>
      </c>
      <c r="O22" s="206">
        <v>69.459999999999994</v>
      </c>
      <c r="P22" s="206">
        <v>19.329999999999998</v>
      </c>
      <c r="Q22" s="206">
        <v>0</v>
      </c>
      <c r="R22" s="206">
        <v>17.61</v>
      </c>
      <c r="S22" s="206">
        <v>10.99</v>
      </c>
      <c r="T22" s="206">
        <v>0</v>
      </c>
      <c r="U22" s="206">
        <v>49.72</v>
      </c>
      <c r="V22" s="206">
        <v>6.01</v>
      </c>
      <c r="W22" s="206">
        <v>16.61</v>
      </c>
      <c r="X22" s="206">
        <v>53.89</v>
      </c>
      <c r="Y22" s="206">
        <v>0</v>
      </c>
      <c r="Z22" s="206">
        <v>58.71</v>
      </c>
      <c r="AA22" s="206">
        <v>38.06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491.03</v>
      </c>
      <c r="L23" s="206">
        <v>6.04</v>
      </c>
      <c r="M23" s="206">
        <v>60.3</v>
      </c>
      <c r="N23" s="206">
        <v>49.21</v>
      </c>
      <c r="O23" s="206">
        <v>69.459999999999994</v>
      </c>
      <c r="P23" s="206">
        <v>19.329999999999998</v>
      </c>
      <c r="Q23" s="206">
        <v>0</v>
      </c>
      <c r="R23" s="206">
        <v>17.61</v>
      </c>
      <c r="S23" s="206">
        <v>10.99</v>
      </c>
      <c r="T23" s="206">
        <v>0</v>
      </c>
      <c r="U23" s="206">
        <v>49.72</v>
      </c>
      <c r="V23" s="206">
        <v>6.01</v>
      </c>
      <c r="W23" s="206">
        <v>16.45</v>
      </c>
      <c r="X23" s="206">
        <v>53.89</v>
      </c>
      <c r="Y23" s="206">
        <v>0</v>
      </c>
      <c r="Z23" s="206">
        <v>58.71</v>
      </c>
      <c r="AA23" s="206">
        <v>38.06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99.62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491.03</v>
      </c>
      <c r="L24" s="206">
        <v>6.04</v>
      </c>
      <c r="M24" s="206">
        <v>60.3</v>
      </c>
      <c r="N24" s="206">
        <v>49.21</v>
      </c>
      <c r="O24" s="206">
        <v>69.459999999999994</v>
      </c>
      <c r="P24" s="206">
        <v>19.329999999999998</v>
      </c>
      <c r="Q24" s="206">
        <v>0</v>
      </c>
      <c r="R24" s="206">
        <v>17.61</v>
      </c>
      <c r="S24" s="206">
        <v>10.99</v>
      </c>
      <c r="T24" s="206">
        <v>0</v>
      </c>
      <c r="U24" s="206">
        <v>49.72</v>
      </c>
      <c r="V24" s="206">
        <v>6.01</v>
      </c>
      <c r="W24" s="206">
        <v>16.45</v>
      </c>
      <c r="X24" s="206">
        <v>53.89</v>
      </c>
      <c r="Y24" s="206">
        <v>0</v>
      </c>
      <c r="Z24" s="206">
        <v>58.71</v>
      </c>
      <c r="AA24" s="206">
        <v>38.06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99.62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491.03</v>
      </c>
      <c r="L25" s="206">
        <v>6.04</v>
      </c>
      <c r="M25" s="206">
        <v>60.3</v>
      </c>
      <c r="N25" s="206">
        <v>49.21</v>
      </c>
      <c r="O25" s="206">
        <v>69.459999999999994</v>
      </c>
      <c r="P25" s="206">
        <v>19.329999999999998</v>
      </c>
      <c r="Q25" s="206">
        <v>0</v>
      </c>
      <c r="R25" s="206">
        <v>17.61</v>
      </c>
      <c r="S25" s="206">
        <v>10.99</v>
      </c>
      <c r="T25" s="206">
        <v>0</v>
      </c>
      <c r="U25" s="206">
        <v>49.72</v>
      </c>
      <c r="V25" s="206">
        <v>6.01</v>
      </c>
      <c r="W25" s="206">
        <v>13.83</v>
      </c>
      <c r="X25" s="206">
        <v>40.380000000000003</v>
      </c>
      <c r="Y25" s="206">
        <v>0</v>
      </c>
      <c r="Z25" s="206">
        <v>58.71</v>
      </c>
      <c r="AA25" s="206">
        <v>38.06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99.62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491.03</v>
      </c>
      <c r="L26" s="206">
        <v>6.04</v>
      </c>
      <c r="M26" s="206">
        <v>60.3</v>
      </c>
      <c r="N26" s="206">
        <v>49.21</v>
      </c>
      <c r="O26" s="206">
        <v>69.459999999999994</v>
      </c>
      <c r="P26" s="206">
        <v>19.329999999999998</v>
      </c>
      <c r="Q26" s="206">
        <v>0</v>
      </c>
      <c r="R26" s="206">
        <v>17.61</v>
      </c>
      <c r="S26" s="206">
        <v>10.99</v>
      </c>
      <c r="T26" s="206">
        <v>0</v>
      </c>
      <c r="U26" s="206">
        <v>49.72</v>
      </c>
      <c r="V26" s="206">
        <v>6.01</v>
      </c>
      <c r="W26" s="206">
        <v>13.83</v>
      </c>
      <c r="X26" s="206">
        <v>40.380000000000003</v>
      </c>
      <c r="Y26" s="206">
        <v>0</v>
      </c>
      <c r="Z26" s="206">
        <v>58.71</v>
      </c>
      <c r="AA26" s="206">
        <v>38.06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491.03</v>
      </c>
      <c r="L27" s="206">
        <v>6.04</v>
      </c>
      <c r="M27" s="206">
        <v>60.3</v>
      </c>
      <c r="N27" s="206">
        <v>49.21</v>
      </c>
      <c r="O27" s="206">
        <v>69.459999999999994</v>
      </c>
      <c r="P27" s="206">
        <v>19.329999999999998</v>
      </c>
      <c r="Q27" s="206">
        <v>0</v>
      </c>
      <c r="R27" s="206">
        <v>17.61</v>
      </c>
      <c r="S27" s="206">
        <v>10.99</v>
      </c>
      <c r="T27" s="206">
        <v>0</v>
      </c>
      <c r="U27" s="206">
        <v>49.72</v>
      </c>
      <c r="V27" s="206">
        <v>6.01</v>
      </c>
      <c r="W27" s="206">
        <v>13.83</v>
      </c>
      <c r="X27" s="206">
        <v>43.93</v>
      </c>
      <c r="Y27" s="206">
        <v>0</v>
      </c>
      <c r="Z27" s="206">
        <v>58.71</v>
      </c>
      <c r="AA27" s="206">
        <v>38.06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491.03</v>
      </c>
      <c r="L28" s="206">
        <v>6.04</v>
      </c>
      <c r="M28" s="206">
        <v>60.3</v>
      </c>
      <c r="N28" s="206">
        <v>49.21</v>
      </c>
      <c r="O28" s="206">
        <v>69.459999999999994</v>
      </c>
      <c r="P28" s="206">
        <v>19.329999999999998</v>
      </c>
      <c r="Q28" s="206">
        <v>0</v>
      </c>
      <c r="R28" s="206">
        <v>17.61</v>
      </c>
      <c r="S28" s="206">
        <v>10.99</v>
      </c>
      <c r="T28" s="206">
        <v>0</v>
      </c>
      <c r="U28" s="206">
        <v>49.72</v>
      </c>
      <c r="V28" s="206">
        <v>6.01</v>
      </c>
      <c r="W28" s="206">
        <v>13.83</v>
      </c>
      <c r="X28" s="206">
        <v>40.380000000000003</v>
      </c>
      <c r="Y28" s="206">
        <v>0</v>
      </c>
      <c r="Z28" s="206">
        <v>58.71</v>
      </c>
      <c r="AA28" s="206">
        <v>38.06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126.4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0.92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491.03</v>
      </c>
      <c r="L29" s="206">
        <v>6.04</v>
      </c>
      <c r="M29" s="206">
        <v>60.3</v>
      </c>
      <c r="N29" s="206">
        <v>49.21</v>
      </c>
      <c r="O29" s="206">
        <v>69.459999999999994</v>
      </c>
      <c r="P29" s="206">
        <v>19.329999999999998</v>
      </c>
      <c r="Q29" s="206">
        <v>0</v>
      </c>
      <c r="R29" s="206">
        <v>17.61</v>
      </c>
      <c r="S29" s="206">
        <v>10.99</v>
      </c>
      <c r="T29" s="206">
        <v>0</v>
      </c>
      <c r="U29" s="206">
        <v>49.72</v>
      </c>
      <c r="V29" s="206">
        <v>6.01</v>
      </c>
      <c r="W29" s="206">
        <v>13.83</v>
      </c>
      <c r="X29" s="206">
        <v>40.380000000000003</v>
      </c>
      <c r="Y29" s="206">
        <v>0</v>
      </c>
      <c r="Z29" s="206">
        <v>58.71</v>
      </c>
      <c r="AA29" s="206">
        <v>38.06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136.36000000000001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7.67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491.03</v>
      </c>
      <c r="L30" s="206">
        <v>6.04</v>
      </c>
      <c r="M30" s="206">
        <v>60.3</v>
      </c>
      <c r="N30" s="206">
        <v>49.21</v>
      </c>
      <c r="O30" s="206">
        <v>69.459999999999994</v>
      </c>
      <c r="P30" s="206">
        <v>19.329999999999998</v>
      </c>
      <c r="Q30" s="206">
        <v>0</v>
      </c>
      <c r="R30" s="206">
        <v>17.61</v>
      </c>
      <c r="S30" s="206">
        <v>10.99</v>
      </c>
      <c r="T30" s="206">
        <v>0</v>
      </c>
      <c r="U30" s="206">
        <v>49.72</v>
      </c>
      <c r="V30" s="206">
        <v>6.01</v>
      </c>
      <c r="W30" s="206">
        <v>13.83</v>
      </c>
      <c r="X30" s="206">
        <v>40.380000000000003</v>
      </c>
      <c r="Y30" s="206">
        <v>0</v>
      </c>
      <c r="Z30" s="206">
        <v>58.71</v>
      </c>
      <c r="AA30" s="206">
        <v>38.06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136.36000000000001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16.63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491.03</v>
      </c>
      <c r="L31" s="206">
        <v>6.04</v>
      </c>
      <c r="M31" s="206">
        <v>60.3</v>
      </c>
      <c r="N31" s="206">
        <v>49.21</v>
      </c>
      <c r="O31" s="206">
        <v>69.459999999999994</v>
      </c>
      <c r="P31" s="206">
        <v>19.329999999999998</v>
      </c>
      <c r="Q31" s="206">
        <v>0</v>
      </c>
      <c r="R31" s="206">
        <v>17.61</v>
      </c>
      <c r="S31" s="206">
        <v>10.99</v>
      </c>
      <c r="T31" s="206">
        <v>0</v>
      </c>
      <c r="U31" s="206">
        <v>49.72</v>
      </c>
      <c r="V31" s="206">
        <v>6.01</v>
      </c>
      <c r="W31" s="206">
        <v>13.83</v>
      </c>
      <c r="X31" s="206">
        <v>40.380000000000003</v>
      </c>
      <c r="Y31" s="206">
        <v>0</v>
      </c>
      <c r="Z31" s="206">
        <v>58.71</v>
      </c>
      <c r="AA31" s="206">
        <v>38.06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136.36000000000001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30.29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491.03</v>
      </c>
      <c r="L32" s="206">
        <v>6.04</v>
      </c>
      <c r="M32" s="206">
        <v>60.3</v>
      </c>
      <c r="N32" s="206">
        <v>49.21</v>
      </c>
      <c r="O32" s="206">
        <v>69.459999999999994</v>
      </c>
      <c r="P32" s="206">
        <v>19.329999999999998</v>
      </c>
      <c r="Q32" s="206">
        <v>0</v>
      </c>
      <c r="R32" s="206">
        <v>17.61</v>
      </c>
      <c r="S32" s="206">
        <v>10.99</v>
      </c>
      <c r="T32" s="206">
        <v>0</v>
      </c>
      <c r="U32" s="206">
        <v>49.72</v>
      </c>
      <c r="V32" s="206">
        <v>6.01</v>
      </c>
      <c r="W32" s="206">
        <v>13.83</v>
      </c>
      <c r="X32" s="206">
        <v>40.380000000000003</v>
      </c>
      <c r="Y32" s="206">
        <v>0</v>
      </c>
      <c r="Z32" s="206">
        <v>58.71</v>
      </c>
      <c r="AA32" s="206">
        <v>38.06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136.36000000000001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43.76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491.03</v>
      </c>
      <c r="L33" s="206">
        <v>6.04</v>
      </c>
      <c r="M33" s="206">
        <v>60.3</v>
      </c>
      <c r="N33" s="206">
        <v>49.21</v>
      </c>
      <c r="O33" s="206">
        <v>69.459999999999994</v>
      </c>
      <c r="P33" s="206">
        <v>19.329999999999998</v>
      </c>
      <c r="Q33" s="206">
        <v>0</v>
      </c>
      <c r="R33" s="206">
        <v>17.61</v>
      </c>
      <c r="S33" s="206">
        <v>10.99</v>
      </c>
      <c r="T33" s="206">
        <v>0</v>
      </c>
      <c r="U33" s="206">
        <v>49.72</v>
      </c>
      <c r="V33" s="206">
        <v>6.01</v>
      </c>
      <c r="W33" s="206">
        <v>13.83</v>
      </c>
      <c r="X33" s="206">
        <v>39.39</v>
      </c>
      <c r="Y33" s="206">
        <v>0</v>
      </c>
      <c r="Z33" s="206">
        <v>58.71</v>
      </c>
      <c r="AA33" s="206">
        <v>38.06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149.62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491.03</v>
      </c>
      <c r="L34" s="206">
        <v>6.04</v>
      </c>
      <c r="M34" s="206">
        <v>60.3</v>
      </c>
      <c r="N34" s="206">
        <v>49.21</v>
      </c>
      <c r="O34" s="206">
        <v>69.459999999999994</v>
      </c>
      <c r="P34" s="206">
        <v>19.329999999999998</v>
      </c>
      <c r="Q34" s="206">
        <v>0</v>
      </c>
      <c r="R34" s="206">
        <v>17.61</v>
      </c>
      <c r="S34" s="206">
        <v>10.99</v>
      </c>
      <c r="T34" s="206">
        <v>0</v>
      </c>
      <c r="U34" s="206">
        <v>49.72</v>
      </c>
      <c r="V34" s="206">
        <v>6.01</v>
      </c>
      <c r="W34" s="206">
        <v>13.83</v>
      </c>
      <c r="X34" s="206">
        <v>39.39</v>
      </c>
      <c r="Y34" s="206">
        <v>0</v>
      </c>
      <c r="Z34" s="206">
        <v>58.71</v>
      </c>
      <c r="AA34" s="206">
        <v>38.06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149.62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491.03</v>
      </c>
      <c r="L35" s="206">
        <v>6.04</v>
      </c>
      <c r="M35" s="206">
        <v>60.3</v>
      </c>
      <c r="N35" s="206">
        <v>49.21</v>
      </c>
      <c r="O35" s="206">
        <v>69.459999999999994</v>
      </c>
      <c r="P35" s="206">
        <v>19.329999999999998</v>
      </c>
      <c r="Q35" s="206">
        <v>0</v>
      </c>
      <c r="R35" s="206">
        <v>17.61</v>
      </c>
      <c r="S35" s="206">
        <v>10.99</v>
      </c>
      <c r="T35" s="206">
        <v>0</v>
      </c>
      <c r="U35" s="206">
        <v>49.72</v>
      </c>
      <c r="V35" s="206">
        <v>6.01</v>
      </c>
      <c r="W35" s="206">
        <v>13.83</v>
      </c>
      <c r="X35" s="206">
        <v>39.39</v>
      </c>
      <c r="Y35" s="206">
        <v>0</v>
      </c>
      <c r="Z35" s="206">
        <v>58.71</v>
      </c>
      <c r="AA35" s="206">
        <v>38.06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491.03</v>
      </c>
      <c r="L36" s="206">
        <v>6.04</v>
      </c>
      <c r="M36" s="206">
        <v>60.3</v>
      </c>
      <c r="N36" s="206">
        <v>49.21</v>
      </c>
      <c r="O36" s="206">
        <v>69.459999999999994</v>
      </c>
      <c r="P36" s="206">
        <v>19.329999999999998</v>
      </c>
      <c r="Q36" s="206">
        <v>0</v>
      </c>
      <c r="R36" s="206">
        <v>17.61</v>
      </c>
      <c r="S36" s="206">
        <v>10.99</v>
      </c>
      <c r="T36" s="206">
        <v>0</v>
      </c>
      <c r="U36" s="206">
        <v>49.72</v>
      </c>
      <c r="V36" s="206">
        <v>6.01</v>
      </c>
      <c r="W36" s="206">
        <v>13.83</v>
      </c>
      <c r="X36" s="206">
        <v>39.39</v>
      </c>
      <c r="Y36" s="206">
        <v>0</v>
      </c>
      <c r="Z36" s="206">
        <v>58.71</v>
      </c>
      <c r="AA36" s="206">
        <v>38.06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46.59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491.03</v>
      </c>
      <c r="L37" s="206">
        <v>6.04</v>
      </c>
      <c r="M37" s="206">
        <v>60.3</v>
      </c>
      <c r="N37" s="206">
        <v>49.21</v>
      </c>
      <c r="O37" s="206">
        <v>69.459999999999994</v>
      </c>
      <c r="P37" s="206">
        <v>19.329999999999998</v>
      </c>
      <c r="Q37" s="206">
        <v>0</v>
      </c>
      <c r="R37" s="206">
        <v>17.61</v>
      </c>
      <c r="S37" s="206">
        <v>10.99</v>
      </c>
      <c r="T37" s="206">
        <v>0</v>
      </c>
      <c r="U37" s="206">
        <v>49.72</v>
      </c>
      <c r="V37" s="206">
        <v>6.01</v>
      </c>
      <c r="W37" s="206">
        <v>13.83</v>
      </c>
      <c r="X37" s="206">
        <v>39.39</v>
      </c>
      <c r="Y37" s="206">
        <v>0</v>
      </c>
      <c r="Z37" s="206">
        <v>58.71</v>
      </c>
      <c r="AA37" s="206">
        <v>38.06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46.59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491.03</v>
      </c>
      <c r="L38" s="206">
        <v>6.04</v>
      </c>
      <c r="M38" s="206">
        <v>60.3</v>
      </c>
      <c r="N38" s="206">
        <v>49.21</v>
      </c>
      <c r="O38" s="206">
        <v>69.459999999999994</v>
      </c>
      <c r="P38" s="206">
        <v>19.329999999999998</v>
      </c>
      <c r="Q38" s="206">
        <v>0</v>
      </c>
      <c r="R38" s="206">
        <v>17.61</v>
      </c>
      <c r="S38" s="206">
        <v>10.99</v>
      </c>
      <c r="T38" s="206">
        <v>0</v>
      </c>
      <c r="U38" s="206">
        <v>49.72</v>
      </c>
      <c r="V38" s="206">
        <v>6.01</v>
      </c>
      <c r="W38" s="206">
        <v>13.83</v>
      </c>
      <c r="X38" s="206">
        <v>39.39</v>
      </c>
      <c r="Y38" s="206">
        <v>0</v>
      </c>
      <c r="Z38" s="206">
        <v>58.71</v>
      </c>
      <c r="AA38" s="206">
        <v>38.06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149.62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46.59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491.03</v>
      </c>
      <c r="L39" s="206">
        <v>6.04</v>
      </c>
      <c r="M39" s="206">
        <v>60.3</v>
      </c>
      <c r="N39" s="206">
        <v>49.21</v>
      </c>
      <c r="O39" s="206">
        <v>69.459999999999994</v>
      </c>
      <c r="P39" s="206">
        <v>19.329999999999998</v>
      </c>
      <c r="Q39" s="206">
        <v>0</v>
      </c>
      <c r="R39" s="206">
        <v>17.61</v>
      </c>
      <c r="S39" s="206">
        <v>10.99</v>
      </c>
      <c r="T39" s="206">
        <v>0</v>
      </c>
      <c r="U39" s="206">
        <v>49.72</v>
      </c>
      <c r="V39" s="206">
        <v>6.01</v>
      </c>
      <c r="W39" s="206">
        <v>13.83</v>
      </c>
      <c r="X39" s="206">
        <v>39.39</v>
      </c>
      <c r="Y39" s="206">
        <v>0</v>
      </c>
      <c r="Z39" s="206">
        <v>58.71</v>
      </c>
      <c r="AA39" s="206">
        <v>38.06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149.62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46.59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491.03</v>
      </c>
      <c r="L40" s="206">
        <v>6.04</v>
      </c>
      <c r="M40" s="206">
        <v>60.3</v>
      </c>
      <c r="N40" s="206">
        <v>49.21</v>
      </c>
      <c r="O40" s="206">
        <v>69.459999999999994</v>
      </c>
      <c r="P40" s="206">
        <v>19.329999999999998</v>
      </c>
      <c r="Q40" s="206">
        <v>0</v>
      </c>
      <c r="R40" s="206">
        <v>17.61</v>
      </c>
      <c r="S40" s="206">
        <v>10.99</v>
      </c>
      <c r="T40" s="206">
        <v>0</v>
      </c>
      <c r="U40" s="206">
        <v>49.72</v>
      </c>
      <c r="V40" s="206">
        <v>6.01</v>
      </c>
      <c r="W40" s="206">
        <v>13.83</v>
      </c>
      <c r="X40" s="206">
        <v>39.39</v>
      </c>
      <c r="Y40" s="206">
        <v>0</v>
      </c>
      <c r="Z40" s="206">
        <v>58.71</v>
      </c>
      <c r="AA40" s="206">
        <v>38.06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149.62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46.59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491.03</v>
      </c>
      <c r="L41" s="206">
        <v>6.04</v>
      </c>
      <c r="M41" s="206">
        <v>60.3</v>
      </c>
      <c r="N41" s="206">
        <v>49.21</v>
      </c>
      <c r="O41" s="206">
        <v>69.459999999999994</v>
      </c>
      <c r="P41" s="206">
        <v>19.329999999999998</v>
      </c>
      <c r="Q41" s="206">
        <v>0</v>
      </c>
      <c r="R41" s="206">
        <v>17.61</v>
      </c>
      <c r="S41" s="206">
        <v>10.99</v>
      </c>
      <c r="T41" s="206">
        <v>0</v>
      </c>
      <c r="U41" s="206">
        <v>49.72</v>
      </c>
      <c r="V41" s="206">
        <v>6.01</v>
      </c>
      <c r="W41" s="206">
        <v>18.72</v>
      </c>
      <c r="X41" s="206">
        <v>39.39</v>
      </c>
      <c r="Y41" s="206">
        <v>0</v>
      </c>
      <c r="Z41" s="206">
        <v>58.71</v>
      </c>
      <c r="AA41" s="206">
        <v>38.06</v>
      </c>
      <c r="AB41" s="206">
        <v>0</v>
      </c>
      <c r="AC41" s="206">
        <v>-0.21</v>
      </c>
      <c r="AD41" s="206">
        <v>11.63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149.62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46.59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491.03</v>
      </c>
      <c r="L42" s="206">
        <v>6.04</v>
      </c>
      <c r="M42" s="206">
        <v>60.3</v>
      </c>
      <c r="N42" s="206">
        <v>49.21</v>
      </c>
      <c r="O42" s="206">
        <v>69.459999999999994</v>
      </c>
      <c r="P42" s="206">
        <v>19.329999999999998</v>
      </c>
      <c r="Q42" s="206">
        <v>0</v>
      </c>
      <c r="R42" s="206">
        <v>17.61</v>
      </c>
      <c r="S42" s="206">
        <v>10.99</v>
      </c>
      <c r="T42" s="206">
        <v>0</v>
      </c>
      <c r="U42" s="206">
        <v>49.72</v>
      </c>
      <c r="V42" s="206">
        <v>6.01</v>
      </c>
      <c r="W42" s="206">
        <v>18.72</v>
      </c>
      <c r="X42" s="206">
        <v>59.6</v>
      </c>
      <c r="Y42" s="206">
        <v>0</v>
      </c>
      <c r="Z42" s="206">
        <v>58.71</v>
      </c>
      <c r="AA42" s="206">
        <v>38.06</v>
      </c>
      <c r="AB42" s="206">
        <v>0</v>
      </c>
      <c r="AC42" s="206">
        <v>-0.21</v>
      </c>
      <c r="AD42" s="206">
        <v>11.63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149.62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46.59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491.14</v>
      </c>
      <c r="L43" s="206">
        <v>6.04</v>
      </c>
      <c r="M43" s="206">
        <v>60.3</v>
      </c>
      <c r="N43" s="206">
        <v>49.21</v>
      </c>
      <c r="O43" s="206">
        <v>69.459999999999994</v>
      </c>
      <c r="P43" s="206">
        <v>19.329999999999998</v>
      </c>
      <c r="Q43" s="206">
        <v>0</v>
      </c>
      <c r="R43" s="206">
        <v>17.61</v>
      </c>
      <c r="S43" s="206">
        <v>10.99</v>
      </c>
      <c r="T43" s="206">
        <v>0</v>
      </c>
      <c r="U43" s="206">
        <v>49.72</v>
      </c>
      <c r="V43" s="206">
        <v>6.01</v>
      </c>
      <c r="W43" s="206">
        <v>18.72</v>
      </c>
      <c r="X43" s="206">
        <v>59.6</v>
      </c>
      <c r="Y43" s="206">
        <v>0</v>
      </c>
      <c r="Z43" s="206">
        <v>58.71</v>
      </c>
      <c r="AA43" s="206">
        <v>38.06</v>
      </c>
      <c r="AB43" s="206">
        <v>0</v>
      </c>
      <c r="AC43" s="206">
        <v>-0.21</v>
      </c>
      <c r="AD43" s="206">
        <v>11.63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46.59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491.14</v>
      </c>
      <c r="L44" s="206">
        <v>6.04</v>
      </c>
      <c r="M44" s="206">
        <v>60.3</v>
      </c>
      <c r="N44" s="206">
        <v>49.21</v>
      </c>
      <c r="O44" s="206">
        <v>69.459999999999994</v>
      </c>
      <c r="P44" s="206">
        <v>19.329999999999998</v>
      </c>
      <c r="Q44" s="206">
        <v>0</v>
      </c>
      <c r="R44" s="206">
        <v>17.61</v>
      </c>
      <c r="S44" s="206">
        <v>10.99</v>
      </c>
      <c r="T44" s="206">
        <v>0</v>
      </c>
      <c r="U44" s="206">
        <v>49.72</v>
      </c>
      <c r="V44" s="206">
        <v>6.01</v>
      </c>
      <c r="W44" s="206">
        <v>18.72</v>
      </c>
      <c r="X44" s="206">
        <v>59.6</v>
      </c>
      <c r="Y44" s="206">
        <v>0</v>
      </c>
      <c r="Z44" s="206">
        <v>58.71</v>
      </c>
      <c r="AA44" s="206">
        <v>38.06</v>
      </c>
      <c r="AB44" s="206">
        <v>0</v>
      </c>
      <c r="AC44" s="206">
        <v>-0.21</v>
      </c>
      <c r="AD44" s="206">
        <v>11.63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46.59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491.03</v>
      </c>
      <c r="L45" s="206">
        <v>6.04</v>
      </c>
      <c r="M45" s="206">
        <v>60.3</v>
      </c>
      <c r="N45" s="206">
        <v>49.21</v>
      </c>
      <c r="O45" s="206">
        <v>69.459999999999994</v>
      </c>
      <c r="P45" s="206">
        <v>19.329999999999998</v>
      </c>
      <c r="Q45" s="206">
        <v>0</v>
      </c>
      <c r="R45" s="206">
        <v>17.61</v>
      </c>
      <c r="S45" s="206">
        <v>10.99</v>
      </c>
      <c r="T45" s="206">
        <v>0</v>
      </c>
      <c r="U45" s="206">
        <v>49.72</v>
      </c>
      <c r="V45" s="206">
        <v>6.01</v>
      </c>
      <c r="W45" s="206">
        <v>18.72</v>
      </c>
      <c r="X45" s="206">
        <v>59.6</v>
      </c>
      <c r="Y45" s="206">
        <v>0</v>
      </c>
      <c r="Z45" s="206">
        <v>58.71</v>
      </c>
      <c r="AA45" s="206">
        <v>38.06</v>
      </c>
      <c r="AB45" s="206">
        <v>0</v>
      </c>
      <c r="AC45" s="206">
        <v>-0.21</v>
      </c>
      <c r="AD45" s="206">
        <v>11.63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46.59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491.03</v>
      </c>
      <c r="L46" s="206">
        <v>6.04</v>
      </c>
      <c r="M46" s="206">
        <v>60.3</v>
      </c>
      <c r="N46" s="206">
        <v>49.21</v>
      </c>
      <c r="O46" s="206">
        <v>69.459999999999994</v>
      </c>
      <c r="P46" s="206">
        <v>19.329999999999998</v>
      </c>
      <c r="Q46" s="206">
        <v>0</v>
      </c>
      <c r="R46" s="206">
        <v>17.61</v>
      </c>
      <c r="S46" s="206">
        <v>10.99</v>
      </c>
      <c r="T46" s="206">
        <v>0</v>
      </c>
      <c r="U46" s="206">
        <v>49.72</v>
      </c>
      <c r="V46" s="206">
        <v>6.01</v>
      </c>
      <c r="W46" s="206">
        <v>18.72</v>
      </c>
      <c r="X46" s="206">
        <v>59.6</v>
      </c>
      <c r="Y46" s="206">
        <v>0</v>
      </c>
      <c r="Z46" s="206">
        <v>58.71</v>
      </c>
      <c r="AA46" s="206">
        <v>38.06</v>
      </c>
      <c r="AB46" s="206">
        <v>0</v>
      </c>
      <c r="AC46" s="206">
        <v>-0.21</v>
      </c>
      <c r="AD46" s="206">
        <v>11.63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99.62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46.59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491.03</v>
      </c>
      <c r="L47" s="206">
        <v>6.04</v>
      </c>
      <c r="M47" s="206">
        <v>60.3</v>
      </c>
      <c r="N47" s="206">
        <v>49.21</v>
      </c>
      <c r="O47" s="206">
        <v>69.459999999999994</v>
      </c>
      <c r="P47" s="206">
        <v>19.329999999999998</v>
      </c>
      <c r="Q47" s="206">
        <v>0</v>
      </c>
      <c r="R47" s="206">
        <v>17.61</v>
      </c>
      <c r="S47" s="206">
        <v>10.99</v>
      </c>
      <c r="T47" s="206">
        <v>0</v>
      </c>
      <c r="U47" s="206">
        <v>49.72</v>
      </c>
      <c r="V47" s="206">
        <v>6.01</v>
      </c>
      <c r="W47" s="206">
        <v>18.72</v>
      </c>
      <c r="X47" s="206">
        <v>59.6</v>
      </c>
      <c r="Y47" s="206">
        <v>0</v>
      </c>
      <c r="Z47" s="206">
        <v>58.71</v>
      </c>
      <c r="AA47" s="206">
        <v>38.06</v>
      </c>
      <c r="AB47" s="206">
        <v>0</v>
      </c>
      <c r="AC47" s="206">
        <v>-0.21</v>
      </c>
      <c r="AD47" s="206">
        <v>11.63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46.59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491.03</v>
      </c>
      <c r="L48" s="206">
        <v>6.04</v>
      </c>
      <c r="M48" s="206">
        <v>60.3</v>
      </c>
      <c r="N48" s="206">
        <v>49.21</v>
      </c>
      <c r="O48" s="206">
        <v>69.459999999999994</v>
      </c>
      <c r="P48" s="206">
        <v>19.329999999999998</v>
      </c>
      <c r="Q48" s="206">
        <v>0</v>
      </c>
      <c r="R48" s="206">
        <v>17.61</v>
      </c>
      <c r="S48" s="206">
        <v>10.99</v>
      </c>
      <c r="T48" s="206">
        <v>0</v>
      </c>
      <c r="U48" s="206">
        <v>49.72</v>
      </c>
      <c r="V48" s="206">
        <v>6.01</v>
      </c>
      <c r="W48" s="206">
        <v>18.72</v>
      </c>
      <c r="X48" s="206">
        <v>59.6</v>
      </c>
      <c r="Y48" s="206">
        <v>0</v>
      </c>
      <c r="Z48" s="206">
        <v>58.71</v>
      </c>
      <c r="AA48" s="206">
        <v>38.06</v>
      </c>
      <c r="AB48" s="206">
        <v>0</v>
      </c>
      <c r="AC48" s="206">
        <v>-0.21</v>
      </c>
      <c r="AD48" s="206">
        <v>11.63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46.59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459.99</v>
      </c>
      <c r="L49" s="206">
        <v>0</v>
      </c>
      <c r="M49" s="206">
        <v>60.3</v>
      </c>
      <c r="N49" s="206">
        <v>49.21</v>
      </c>
      <c r="O49" s="206">
        <v>69.459999999999994</v>
      </c>
      <c r="P49" s="206">
        <v>19.329999999999998</v>
      </c>
      <c r="Q49" s="206">
        <v>0</v>
      </c>
      <c r="R49" s="206">
        <v>17.61</v>
      </c>
      <c r="S49" s="206">
        <v>10.99</v>
      </c>
      <c r="T49" s="206">
        <v>0</v>
      </c>
      <c r="U49" s="206">
        <v>49.72</v>
      </c>
      <c r="V49" s="206">
        <v>6.01</v>
      </c>
      <c r="W49" s="206">
        <v>18.600000000000001</v>
      </c>
      <c r="X49" s="206">
        <v>59.6</v>
      </c>
      <c r="Y49" s="206">
        <v>0</v>
      </c>
      <c r="Z49" s="206">
        <v>58.71</v>
      </c>
      <c r="AA49" s="206">
        <v>38.06</v>
      </c>
      <c r="AB49" s="206">
        <v>0</v>
      </c>
      <c r="AC49" s="206">
        <v>-0.21</v>
      </c>
      <c r="AD49" s="206">
        <v>11.63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46.59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470.52</v>
      </c>
      <c r="L50" s="206">
        <v>0</v>
      </c>
      <c r="M50" s="206">
        <v>60.3</v>
      </c>
      <c r="N50" s="206">
        <v>49.21</v>
      </c>
      <c r="O50" s="206">
        <v>69.459999999999994</v>
      </c>
      <c r="P50" s="206">
        <v>19.329999999999998</v>
      </c>
      <c r="Q50" s="206">
        <v>0</v>
      </c>
      <c r="R50" s="206">
        <v>17.61</v>
      </c>
      <c r="S50" s="206">
        <v>10.99</v>
      </c>
      <c r="T50" s="206">
        <v>0</v>
      </c>
      <c r="U50" s="206">
        <v>49.72</v>
      </c>
      <c r="V50" s="206">
        <v>6.01</v>
      </c>
      <c r="W50" s="206">
        <v>18.600000000000001</v>
      </c>
      <c r="X50" s="206">
        <v>59.6</v>
      </c>
      <c r="Y50" s="206">
        <v>0</v>
      </c>
      <c r="Z50" s="206">
        <v>58.71</v>
      </c>
      <c r="AA50" s="206">
        <v>38.06</v>
      </c>
      <c r="AB50" s="206">
        <v>0</v>
      </c>
      <c r="AC50" s="206">
        <v>-0.21</v>
      </c>
      <c r="AD50" s="206">
        <v>11.63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46.59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491.03</v>
      </c>
      <c r="L51" s="206">
        <v>0</v>
      </c>
      <c r="M51" s="206">
        <v>60.3</v>
      </c>
      <c r="N51" s="206">
        <v>49.21</v>
      </c>
      <c r="O51" s="206">
        <v>69.459999999999994</v>
      </c>
      <c r="P51" s="206">
        <v>19.329999999999998</v>
      </c>
      <c r="Q51" s="206">
        <v>0</v>
      </c>
      <c r="R51" s="206">
        <v>17.61</v>
      </c>
      <c r="S51" s="206">
        <v>11.44</v>
      </c>
      <c r="T51" s="206">
        <v>0</v>
      </c>
      <c r="U51" s="206">
        <v>49.72</v>
      </c>
      <c r="V51" s="206">
        <v>6.01</v>
      </c>
      <c r="W51" s="206">
        <v>18.600000000000001</v>
      </c>
      <c r="X51" s="206">
        <v>59.6</v>
      </c>
      <c r="Y51" s="206">
        <v>0</v>
      </c>
      <c r="Z51" s="206">
        <v>58.71</v>
      </c>
      <c r="AA51" s="206">
        <v>38.06</v>
      </c>
      <c r="AB51" s="206">
        <v>0</v>
      </c>
      <c r="AC51" s="206">
        <v>15.37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46.59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491.03</v>
      </c>
      <c r="L52" s="206">
        <v>0</v>
      </c>
      <c r="M52" s="206">
        <v>60.3</v>
      </c>
      <c r="N52" s="206">
        <v>49.21</v>
      </c>
      <c r="O52" s="206">
        <v>69.459999999999994</v>
      </c>
      <c r="P52" s="206">
        <v>19.329999999999998</v>
      </c>
      <c r="Q52" s="206">
        <v>0</v>
      </c>
      <c r="R52" s="206">
        <v>17.61</v>
      </c>
      <c r="S52" s="206">
        <v>10.99</v>
      </c>
      <c r="T52" s="206">
        <v>0</v>
      </c>
      <c r="U52" s="206">
        <v>49.72</v>
      </c>
      <c r="V52" s="206">
        <v>6.01</v>
      </c>
      <c r="W52" s="206">
        <v>18.600000000000001</v>
      </c>
      <c r="X52" s="206">
        <v>59.6</v>
      </c>
      <c r="Y52" s="206">
        <v>0</v>
      </c>
      <c r="Z52" s="206">
        <v>58.71</v>
      </c>
      <c r="AA52" s="206">
        <v>38.06</v>
      </c>
      <c r="AB52" s="206">
        <v>0</v>
      </c>
      <c r="AC52" s="206">
        <v>15.37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46.59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491.03</v>
      </c>
      <c r="L53" s="206">
        <v>0</v>
      </c>
      <c r="M53" s="206">
        <v>60.3</v>
      </c>
      <c r="N53" s="206">
        <v>49.21</v>
      </c>
      <c r="O53" s="206">
        <v>69.459999999999994</v>
      </c>
      <c r="P53" s="206">
        <v>19.329999999999998</v>
      </c>
      <c r="Q53" s="206">
        <v>0</v>
      </c>
      <c r="R53" s="206">
        <v>17.61</v>
      </c>
      <c r="S53" s="206">
        <v>10.99</v>
      </c>
      <c r="T53" s="206">
        <v>0</v>
      </c>
      <c r="U53" s="206">
        <v>49.72</v>
      </c>
      <c r="V53" s="206">
        <v>6.01</v>
      </c>
      <c r="W53" s="206">
        <v>18.600000000000001</v>
      </c>
      <c r="X53" s="206">
        <v>59.6</v>
      </c>
      <c r="Y53" s="206">
        <v>0</v>
      </c>
      <c r="Z53" s="206">
        <v>58.71</v>
      </c>
      <c r="AA53" s="206">
        <v>38.06</v>
      </c>
      <c r="AB53" s="206">
        <v>0</v>
      </c>
      <c r="AC53" s="206">
        <v>15.37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46.59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476.13</v>
      </c>
      <c r="L54" s="206">
        <v>0</v>
      </c>
      <c r="M54" s="206">
        <v>60.3</v>
      </c>
      <c r="N54" s="206">
        <v>49.21</v>
      </c>
      <c r="O54" s="206">
        <v>69.459999999999994</v>
      </c>
      <c r="P54" s="206">
        <v>19.329999999999998</v>
      </c>
      <c r="Q54" s="206">
        <v>0</v>
      </c>
      <c r="R54" s="206">
        <v>17.61</v>
      </c>
      <c r="S54" s="206">
        <v>10.99</v>
      </c>
      <c r="T54" s="206">
        <v>0</v>
      </c>
      <c r="U54" s="206">
        <v>49.72</v>
      </c>
      <c r="V54" s="206">
        <v>6.01</v>
      </c>
      <c r="W54" s="206">
        <v>18.600000000000001</v>
      </c>
      <c r="X54" s="206">
        <v>59.6</v>
      </c>
      <c r="Y54" s="206">
        <v>0</v>
      </c>
      <c r="Z54" s="206">
        <v>58.71</v>
      </c>
      <c r="AA54" s="206">
        <v>38.06</v>
      </c>
      <c r="AB54" s="206">
        <v>0</v>
      </c>
      <c r="AC54" s="206">
        <v>5.91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46.59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428.7</v>
      </c>
      <c r="L55" s="206">
        <v>0</v>
      </c>
      <c r="M55" s="206">
        <v>60.3</v>
      </c>
      <c r="N55" s="206">
        <v>49.21</v>
      </c>
      <c r="O55" s="206">
        <v>69.459999999999994</v>
      </c>
      <c r="P55" s="206">
        <v>19.329999999999998</v>
      </c>
      <c r="Q55" s="206">
        <v>0</v>
      </c>
      <c r="R55" s="206">
        <v>17.61</v>
      </c>
      <c r="S55" s="206">
        <v>11</v>
      </c>
      <c r="T55" s="206">
        <v>0</v>
      </c>
      <c r="U55" s="206">
        <v>49.72</v>
      </c>
      <c r="V55" s="206">
        <v>6.01</v>
      </c>
      <c r="W55" s="206">
        <v>19.350000000000001</v>
      </c>
      <c r="X55" s="206">
        <v>59.29</v>
      </c>
      <c r="Y55" s="206">
        <v>0</v>
      </c>
      <c r="Z55" s="206">
        <v>60.83</v>
      </c>
      <c r="AA55" s="206">
        <v>38.06</v>
      </c>
      <c r="AB55" s="206">
        <v>0</v>
      </c>
      <c r="AC55" s="206">
        <v>15.37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46.59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398.21</v>
      </c>
      <c r="L56" s="206">
        <v>0</v>
      </c>
      <c r="M56" s="206">
        <v>60.3</v>
      </c>
      <c r="N56" s="206">
        <v>49.21</v>
      </c>
      <c r="O56" s="206">
        <v>69.459999999999994</v>
      </c>
      <c r="P56" s="206">
        <v>19.329999999999998</v>
      </c>
      <c r="Q56" s="206">
        <v>0</v>
      </c>
      <c r="R56" s="206">
        <v>17.61</v>
      </c>
      <c r="S56" s="206">
        <v>11</v>
      </c>
      <c r="T56" s="206">
        <v>0</v>
      </c>
      <c r="U56" s="206">
        <v>49.72</v>
      </c>
      <c r="V56" s="206">
        <v>6.01</v>
      </c>
      <c r="W56" s="206">
        <v>19.350000000000001</v>
      </c>
      <c r="X56" s="206">
        <v>59.29</v>
      </c>
      <c r="Y56" s="206">
        <v>0</v>
      </c>
      <c r="Z56" s="206">
        <v>58.71</v>
      </c>
      <c r="AA56" s="206">
        <v>38.06</v>
      </c>
      <c r="AB56" s="206">
        <v>0</v>
      </c>
      <c r="AC56" s="206">
        <v>15.37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46.59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391.68</v>
      </c>
      <c r="L57" s="206">
        <v>0</v>
      </c>
      <c r="M57" s="206">
        <v>60.3</v>
      </c>
      <c r="N57" s="206">
        <v>49.21</v>
      </c>
      <c r="O57" s="206">
        <v>69.459999999999994</v>
      </c>
      <c r="P57" s="206">
        <v>19.329999999999998</v>
      </c>
      <c r="Q57" s="206">
        <v>0</v>
      </c>
      <c r="R57" s="206">
        <v>17.61</v>
      </c>
      <c r="S57" s="206">
        <v>11</v>
      </c>
      <c r="T57" s="206">
        <v>0</v>
      </c>
      <c r="U57" s="206">
        <v>49.72</v>
      </c>
      <c r="V57" s="206">
        <v>6.01</v>
      </c>
      <c r="W57" s="206">
        <v>18.600000000000001</v>
      </c>
      <c r="X57" s="206">
        <v>59.6</v>
      </c>
      <c r="Y57" s="206">
        <v>0</v>
      </c>
      <c r="Z57" s="206">
        <v>58.71</v>
      </c>
      <c r="AA57" s="206">
        <v>38.06</v>
      </c>
      <c r="AB57" s="206">
        <v>0</v>
      </c>
      <c r="AC57" s="206">
        <v>15.37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46.59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378.13</v>
      </c>
      <c r="L58" s="206">
        <v>0</v>
      </c>
      <c r="M58" s="206">
        <v>60.3</v>
      </c>
      <c r="N58" s="206">
        <v>49.21</v>
      </c>
      <c r="O58" s="206">
        <v>69.459999999999994</v>
      </c>
      <c r="P58" s="206">
        <v>19.329999999999998</v>
      </c>
      <c r="Q58" s="206">
        <v>0</v>
      </c>
      <c r="R58" s="206">
        <v>17.61</v>
      </c>
      <c r="S58" s="206">
        <v>11</v>
      </c>
      <c r="T58" s="206">
        <v>0</v>
      </c>
      <c r="U58" s="206">
        <v>49.72</v>
      </c>
      <c r="V58" s="206">
        <v>6.01</v>
      </c>
      <c r="W58" s="206">
        <v>18.600000000000001</v>
      </c>
      <c r="X58" s="206">
        <v>59.6</v>
      </c>
      <c r="Y58" s="206">
        <v>0</v>
      </c>
      <c r="Z58" s="206">
        <v>57.05</v>
      </c>
      <c r="AA58" s="206">
        <v>38.06</v>
      </c>
      <c r="AB58" s="206">
        <v>0</v>
      </c>
      <c r="AC58" s="206">
        <v>5.91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46.59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407.67</v>
      </c>
      <c r="L59" s="206">
        <v>0</v>
      </c>
      <c r="M59" s="206">
        <v>60.3</v>
      </c>
      <c r="N59" s="206">
        <v>49.21</v>
      </c>
      <c r="O59" s="206">
        <v>69.459999999999994</v>
      </c>
      <c r="P59" s="206">
        <v>19.329999999999998</v>
      </c>
      <c r="Q59" s="206">
        <v>0</v>
      </c>
      <c r="R59" s="206">
        <v>17.61</v>
      </c>
      <c r="S59" s="206">
        <v>10.99</v>
      </c>
      <c r="T59" s="206">
        <v>0</v>
      </c>
      <c r="U59" s="206">
        <v>49.72</v>
      </c>
      <c r="V59" s="206">
        <v>6.01</v>
      </c>
      <c r="W59" s="206">
        <v>18.600000000000001</v>
      </c>
      <c r="X59" s="206">
        <v>59.6</v>
      </c>
      <c r="Y59" s="206">
        <v>0</v>
      </c>
      <c r="Z59" s="206">
        <v>58.71</v>
      </c>
      <c r="AA59" s="206">
        <v>38.06</v>
      </c>
      <c r="AB59" s="206">
        <v>0</v>
      </c>
      <c r="AC59" s="206">
        <v>15.37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46.59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402.58</v>
      </c>
      <c r="L60" s="206">
        <v>0</v>
      </c>
      <c r="M60" s="206">
        <v>60.3</v>
      </c>
      <c r="N60" s="206">
        <v>49.21</v>
      </c>
      <c r="O60" s="206">
        <v>69.459999999999994</v>
      </c>
      <c r="P60" s="206">
        <v>19.329999999999998</v>
      </c>
      <c r="Q60" s="206">
        <v>0</v>
      </c>
      <c r="R60" s="206">
        <v>17.61</v>
      </c>
      <c r="S60" s="206">
        <v>10.99</v>
      </c>
      <c r="T60" s="206">
        <v>0</v>
      </c>
      <c r="U60" s="206">
        <v>49.72</v>
      </c>
      <c r="V60" s="206">
        <v>6.01</v>
      </c>
      <c r="W60" s="206">
        <v>18.600000000000001</v>
      </c>
      <c r="X60" s="206">
        <v>59.6</v>
      </c>
      <c r="Y60" s="206">
        <v>0</v>
      </c>
      <c r="Z60" s="206">
        <v>58.71</v>
      </c>
      <c r="AA60" s="206">
        <v>38.06</v>
      </c>
      <c r="AB60" s="206">
        <v>0</v>
      </c>
      <c r="AC60" s="206">
        <v>15.37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46.59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407.46</v>
      </c>
      <c r="L61" s="206">
        <v>0</v>
      </c>
      <c r="M61" s="206">
        <v>60.3</v>
      </c>
      <c r="N61" s="206">
        <v>49.21</v>
      </c>
      <c r="O61" s="206">
        <v>69.459999999999994</v>
      </c>
      <c r="P61" s="206">
        <v>19.329999999999998</v>
      </c>
      <c r="Q61" s="206">
        <v>0</v>
      </c>
      <c r="R61" s="206">
        <v>17.61</v>
      </c>
      <c r="S61" s="206">
        <v>10.99</v>
      </c>
      <c r="T61" s="206">
        <v>0</v>
      </c>
      <c r="U61" s="206">
        <v>49.72</v>
      </c>
      <c r="V61" s="206">
        <v>6.01</v>
      </c>
      <c r="W61" s="206">
        <v>18.600000000000001</v>
      </c>
      <c r="X61" s="206">
        <v>59.6</v>
      </c>
      <c r="Y61" s="206">
        <v>0</v>
      </c>
      <c r="Z61" s="206">
        <v>58.71</v>
      </c>
      <c r="AA61" s="206">
        <v>38.06</v>
      </c>
      <c r="AB61" s="206">
        <v>0</v>
      </c>
      <c r="AC61" s="206">
        <v>15.37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46.59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406.72</v>
      </c>
      <c r="L62" s="206">
        <v>0</v>
      </c>
      <c r="M62" s="206">
        <v>60.3</v>
      </c>
      <c r="N62" s="206">
        <v>49.21</v>
      </c>
      <c r="O62" s="206">
        <v>69.459999999999994</v>
      </c>
      <c r="P62" s="206">
        <v>19.329999999999998</v>
      </c>
      <c r="Q62" s="206">
        <v>0</v>
      </c>
      <c r="R62" s="206">
        <v>17.61</v>
      </c>
      <c r="S62" s="206">
        <v>10.99</v>
      </c>
      <c r="T62" s="206">
        <v>0</v>
      </c>
      <c r="U62" s="206">
        <v>49.72</v>
      </c>
      <c r="V62" s="206">
        <v>6.01</v>
      </c>
      <c r="W62" s="206">
        <v>18.600000000000001</v>
      </c>
      <c r="X62" s="206">
        <v>59.6</v>
      </c>
      <c r="Y62" s="206">
        <v>0</v>
      </c>
      <c r="Z62" s="206">
        <v>58.71</v>
      </c>
      <c r="AA62" s="206">
        <v>38.06</v>
      </c>
      <c r="AB62" s="206">
        <v>0</v>
      </c>
      <c r="AC62" s="206">
        <v>15.37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46.59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424.25</v>
      </c>
      <c r="L63" s="206">
        <v>0</v>
      </c>
      <c r="M63" s="206">
        <v>60.3</v>
      </c>
      <c r="N63" s="206">
        <v>49.21</v>
      </c>
      <c r="O63" s="206">
        <v>69.459999999999994</v>
      </c>
      <c r="P63" s="206">
        <v>19.329999999999998</v>
      </c>
      <c r="Q63" s="206">
        <v>0</v>
      </c>
      <c r="R63" s="206">
        <v>17.61</v>
      </c>
      <c r="S63" s="206">
        <v>10.99</v>
      </c>
      <c r="T63" s="206">
        <v>0</v>
      </c>
      <c r="U63" s="206">
        <v>49.72</v>
      </c>
      <c r="V63" s="206">
        <v>6.01</v>
      </c>
      <c r="W63" s="206">
        <v>18.600000000000001</v>
      </c>
      <c r="X63" s="206">
        <v>60.64</v>
      </c>
      <c r="Y63" s="206">
        <v>0</v>
      </c>
      <c r="Z63" s="206">
        <v>58.71</v>
      </c>
      <c r="AA63" s="206">
        <v>38.06</v>
      </c>
      <c r="AB63" s="206">
        <v>0</v>
      </c>
      <c r="AC63" s="206">
        <v>15.37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46.59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441.95</v>
      </c>
      <c r="L64" s="206">
        <v>0</v>
      </c>
      <c r="M64" s="206">
        <v>60.3</v>
      </c>
      <c r="N64" s="206">
        <v>49.21</v>
      </c>
      <c r="O64" s="206">
        <v>69.459999999999994</v>
      </c>
      <c r="P64" s="206">
        <v>19.329999999999998</v>
      </c>
      <c r="Q64" s="206">
        <v>0</v>
      </c>
      <c r="R64" s="206">
        <v>17.61</v>
      </c>
      <c r="S64" s="206">
        <v>10.99</v>
      </c>
      <c r="T64" s="206">
        <v>0</v>
      </c>
      <c r="U64" s="206">
        <v>49.72</v>
      </c>
      <c r="V64" s="206">
        <v>6.01</v>
      </c>
      <c r="W64" s="206">
        <v>18.600000000000001</v>
      </c>
      <c r="X64" s="206">
        <v>60.64</v>
      </c>
      <c r="Y64" s="206">
        <v>0</v>
      </c>
      <c r="Z64" s="206">
        <v>58.71</v>
      </c>
      <c r="AA64" s="206">
        <v>38.06</v>
      </c>
      <c r="AB64" s="206">
        <v>0</v>
      </c>
      <c r="AC64" s="206">
        <v>13.29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46.59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455.11</v>
      </c>
      <c r="L65" s="206">
        <v>0</v>
      </c>
      <c r="M65" s="206">
        <v>60.3</v>
      </c>
      <c r="N65" s="206">
        <v>49.21</v>
      </c>
      <c r="O65" s="206">
        <v>69.459999999999994</v>
      </c>
      <c r="P65" s="206">
        <v>19.329999999999998</v>
      </c>
      <c r="Q65" s="206">
        <v>0</v>
      </c>
      <c r="R65" s="206">
        <v>17.61</v>
      </c>
      <c r="S65" s="206">
        <v>10.99</v>
      </c>
      <c r="T65" s="206">
        <v>0</v>
      </c>
      <c r="U65" s="206">
        <v>49.72</v>
      </c>
      <c r="V65" s="206">
        <v>6.01</v>
      </c>
      <c r="W65" s="206">
        <v>18.600000000000001</v>
      </c>
      <c r="X65" s="206">
        <v>60.64</v>
      </c>
      <c r="Y65" s="206">
        <v>0</v>
      </c>
      <c r="Z65" s="206">
        <v>58.71</v>
      </c>
      <c r="AA65" s="206">
        <v>38.06</v>
      </c>
      <c r="AB65" s="206">
        <v>0</v>
      </c>
      <c r="AC65" s="206">
        <v>13.29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46.59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475.65</v>
      </c>
      <c r="L66" s="206">
        <v>0</v>
      </c>
      <c r="M66" s="206">
        <v>60.3</v>
      </c>
      <c r="N66" s="206">
        <v>49.21</v>
      </c>
      <c r="O66" s="206">
        <v>69.459999999999994</v>
      </c>
      <c r="P66" s="206">
        <v>19.329999999999998</v>
      </c>
      <c r="Q66" s="206">
        <v>0</v>
      </c>
      <c r="R66" s="206">
        <v>17.61</v>
      </c>
      <c r="S66" s="206">
        <v>10.99</v>
      </c>
      <c r="T66" s="206">
        <v>0</v>
      </c>
      <c r="U66" s="206">
        <v>49.72</v>
      </c>
      <c r="V66" s="206">
        <v>6.01</v>
      </c>
      <c r="W66" s="206">
        <v>18.600000000000001</v>
      </c>
      <c r="X66" s="206">
        <v>60.64</v>
      </c>
      <c r="Y66" s="206">
        <v>0</v>
      </c>
      <c r="Z66" s="206">
        <v>58.71</v>
      </c>
      <c r="AA66" s="206">
        <v>38.06</v>
      </c>
      <c r="AB66" s="206">
        <v>0</v>
      </c>
      <c r="AC66" s="206">
        <v>13.29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46.59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491.03</v>
      </c>
      <c r="L67" s="206">
        <v>6.04</v>
      </c>
      <c r="M67" s="206">
        <v>60.3</v>
      </c>
      <c r="N67" s="206">
        <v>49.21</v>
      </c>
      <c r="O67" s="206">
        <v>69.459999999999994</v>
      </c>
      <c r="P67" s="206">
        <v>19.329999999999998</v>
      </c>
      <c r="Q67" s="206">
        <v>0</v>
      </c>
      <c r="R67" s="206">
        <v>17.61</v>
      </c>
      <c r="S67" s="206">
        <v>10.99</v>
      </c>
      <c r="T67" s="206">
        <v>0</v>
      </c>
      <c r="U67" s="206">
        <v>49.72</v>
      </c>
      <c r="V67" s="206">
        <v>6.01</v>
      </c>
      <c r="W67" s="206">
        <v>18.600000000000001</v>
      </c>
      <c r="X67" s="206">
        <v>60.64</v>
      </c>
      <c r="Y67" s="206">
        <v>0</v>
      </c>
      <c r="Z67" s="206">
        <v>58.71</v>
      </c>
      <c r="AA67" s="206">
        <v>38.06</v>
      </c>
      <c r="AB67" s="206">
        <v>0</v>
      </c>
      <c r="AC67" s="206">
        <v>13.29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46.59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491.03</v>
      </c>
      <c r="L68" s="206">
        <v>6.04</v>
      </c>
      <c r="M68" s="206">
        <v>60.3</v>
      </c>
      <c r="N68" s="206">
        <v>49.21</v>
      </c>
      <c r="O68" s="206">
        <v>69.459999999999994</v>
      </c>
      <c r="P68" s="206">
        <v>19.329999999999998</v>
      </c>
      <c r="Q68" s="206">
        <v>0</v>
      </c>
      <c r="R68" s="206">
        <v>17.61</v>
      </c>
      <c r="S68" s="206">
        <v>10.99</v>
      </c>
      <c r="T68" s="206">
        <v>0</v>
      </c>
      <c r="U68" s="206">
        <v>49.72</v>
      </c>
      <c r="V68" s="206">
        <v>6.01</v>
      </c>
      <c r="W68" s="206">
        <v>18.600000000000001</v>
      </c>
      <c r="X68" s="206">
        <v>60.64</v>
      </c>
      <c r="Y68" s="206">
        <v>0</v>
      </c>
      <c r="Z68" s="206">
        <v>58.71</v>
      </c>
      <c r="AA68" s="206">
        <v>38.06</v>
      </c>
      <c r="AB68" s="206">
        <v>0</v>
      </c>
      <c r="AC68" s="206">
        <v>13.29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46.59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491.03</v>
      </c>
      <c r="L69" s="206">
        <v>6.04</v>
      </c>
      <c r="M69" s="206">
        <v>60.3</v>
      </c>
      <c r="N69" s="206">
        <v>49.21</v>
      </c>
      <c r="O69" s="206">
        <v>69.459999999999994</v>
      </c>
      <c r="P69" s="206">
        <v>19.329999999999998</v>
      </c>
      <c r="Q69" s="206">
        <v>0</v>
      </c>
      <c r="R69" s="206">
        <v>17.61</v>
      </c>
      <c r="S69" s="206">
        <v>10.99</v>
      </c>
      <c r="T69" s="206">
        <v>0</v>
      </c>
      <c r="U69" s="206">
        <v>49.72</v>
      </c>
      <c r="V69" s="206">
        <v>6.01</v>
      </c>
      <c r="W69" s="206">
        <v>14.8</v>
      </c>
      <c r="X69" s="206">
        <v>48.93</v>
      </c>
      <c r="Y69" s="206">
        <v>0</v>
      </c>
      <c r="Z69" s="206">
        <v>58.71</v>
      </c>
      <c r="AA69" s="206">
        <v>38.06</v>
      </c>
      <c r="AB69" s="206">
        <v>0</v>
      </c>
      <c r="AC69" s="206">
        <v>13.29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46.59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491.03</v>
      </c>
      <c r="L70" s="206">
        <v>6.04</v>
      </c>
      <c r="M70" s="206">
        <v>60.3</v>
      </c>
      <c r="N70" s="206">
        <v>49.21</v>
      </c>
      <c r="O70" s="206">
        <v>69.459999999999994</v>
      </c>
      <c r="P70" s="206">
        <v>19.329999999999998</v>
      </c>
      <c r="Q70" s="206">
        <v>0</v>
      </c>
      <c r="R70" s="206">
        <v>17.61</v>
      </c>
      <c r="S70" s="206">
        <v>10.99</v>
      </c>
      <c r="T70" s="206">
        <v>0</v>
      </c>
      <c r="U70" s="206">
        <v>49.72</v>
      </c>
      <c r="V70" s="206">
        <v>6.01</v>
      </c>
      <c r="W70" s="206">
        <v>14.8</v>
      </c>
      <c r="X70" s="206">
        <v>48.93</v>
      </c>
      <c r="Y70" s="206">
        <v>0</v>
      </c>
      <c r="Z70" s="206">
        <v>58.71</v>
      </c>
      <c r="AA70" s="206">
        <v>38.06</v>
      </c>
      <c r="AB70" s="206">
        <v>0</v>
      </c>
      <c r="AC70" s="206">
        <v>13.29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46.59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491.03</v>
      </c>
      <c r="L71" s="206">
        <v>6.04</v>
      </c>
      <c r="M71" s="206">
        <v>60.3</v>
      </c>
      <c r="N71" s="206">
        <v>49.21</v>
      </c>
      <c r="O71" s="206">
        <v>69.459999999999994</v>
      </c>
      <c r="P71" s="206">
        <v>19.329999999999998</v>
      </c>
      <c r="Q71" s="206">
        <v>0</v>
      </c>
      <c r="R71" s="206">
        <v>17.61</v>
      </c>
      <c r="S71" s="206">
        <v>10.99</v>
      </c>
      <c r="T71" s="206">
        <v>0</v>
      </c>
      <c r="U71" s="206">
        <v>49.72</v>
      </c>
      <c r="V71" s="206">
        <v>6.01</v>
      </c>
      <c r="W71" s="206">
        <v>14.8</v>
      </c>
      <c r="X71" s="206">
        <v>48.93</v>
      </c>
      <c r="Y71" s="206">
        <v>0</v>
      </c>
      <c r="Z71" s="206">
        <v>58.71</v>
      </c>
      <c r="AA71" s="206">
        <v>38.06</v>
      </c>
      <c r="AB71" s="206">
        <v>0</v>
      </c>
      <c r="AC71" s="206">
        <v>13.29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46.5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491.03</v>
      </c>
      <c r="L72" s="206">
        <v>6.04</v>
      </c>
      <c r="M72" s="206">
        <v>60.3</v>
      </c>
      <c r="N72" s="206">
        <v>49.21</v>
      </c>
      <c r="O72" s="206">
        <v>69.459999999999994</v>
      </c>
      <c r="P72" s="206">
        <v>19.329999999999998</v>
      </c>
      <c r="Q72" s="206">
        <v>0</v>
      </c>
      <c r="R72" s="206">
        <v>17.61</v>
      </c>
      <c r="S72" s="206">
        <v>10.99</v>
      </c>
      <c r="T72" s="206">
        <v>0</v>
      </c>
      <c r="U72" s="206">
        <v>49.72</v>
      </c>
      <c r="V72" s="206">
        <v>6.01</v>
      </c>
      <c r="W72" s="206">
        <v>14.8</v>
      </c>
      <c r="X72" s="206">
        <v>48.93</v>
      </c>
      <c r="Y72" s="206">
        <v>0</v>
      </c>
      <c r="Z72" s="206">
        <v>58.71</v>
      </c>
      <c r="AA72" s="206">
        <v>38.06</v>
      </c>
      <c r="AB72" s="206">
        <v>0</v>
      </c>
      <c r="AC72" s="206">
        <v>6.05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26.22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491.03</v>
      </c>
      <c r="L73" s="206">
        <v>6.04</v>
      </c>
      <c r="M73" s="206">
        <v>60.3</v>
      </c>
      <c r="N73" s="206">
        <v>49.21</v>
      </c>
      <c r="O73" s="206">
        <v>69.459999999999994</v>
      </c>
      <c r="P73" s="206">
        <v>19.329999999999998</v>
      </c>
      <c r="Q73" s="206">
        <v>0</v>
      </c>
      <c r="R73" s="206">
        <v>17.61</v>
      </c>
      <c r="S73" s="206">
        <v>10.99</v>
      </c>
      <c r="T73" s="206">
        <v>0</v>
      </c>
      <c r="U73" s="206">
        <v>49.72</v>
      </c>
      <c r="V73" s="206">
        <v>6.01</v>
      </c>
      <c r="W73" s="206">
        <v>13.57</v>
      </c>
      <c r="X73" s="206">
        <v>40.380000000000003</v>
      </c>
      <c r="Y73" s="206">
        <v>0</v>
      </c>
      <c r="Z73" s="206">
        <v>58.71</v>
      </c>
      <c r="AA73" s="206">
        <v>38.06</v>
      </c>
      <c r="AB73" s="206">
        <v>0</v>
      </c>
      <c r="AC73" s="206">
        <v>6.05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14.4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491.03</v>
      </c>
      <c r="L74" s="206">
        <v>6.04</v>
      </c>
      <c r="M74" s="206">
        <v>60.3</v>
      </c>
      <c r="N74" s="206">
        <v>49.21</v>
      </c>
      <c r="O74" s="206">
        <v>69.459999999999994</v>
      </c>
      <c r="P74" s="206">
        <v>19.329999999999998</v>
      </c>
      <c r="Q74" s="206">
        <v>0</v>
      </c>
      <c r="R74" s="206">
        <v>17.61</v>
      </c>
      <c r="S74" s="206">
        <v>10.99</v>
      </c>
      <c r="T74" s="206">
        <v>0</v>
      </c>
      <c r="U74" s="206">
        <v>49.72</v>
      </c>
      <c r="V74" s="206">
        <v>6.01</v>
      </c>
      <c r="W74" s="206">
        <v>13.57</v>
      </c>
      <c r="X74" s="206">
        <v>40.380000000000003</v>
      </c>
      <c r="Y74" s="206">
        <v>0</v>
      </c>
      <c r="Z74" s="206">
        <v>58.71</v>
      </c>
      <c r="AA74" s="206">
        <v>38.06</v>
      </c>
      <c r="AB74" s="206">
        <v>0</v>
      </c>
      <c r="AC74" s="206">
        <v>6.05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3.2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491.03</v>
      </c>
      <c r="L75" s="206">
        <v>6.04</v>
      </c>
      <c r="M75" s="206">
        <v>60.3</v>
      </c>
      <c r="N75" s="206">
        <v>49.21</v>
      </c>
      <c r="O75" s="206">
        <v>69.459999999999994</v>
      </c>
      <c r="P75" s="206">
        <v>19.329999999999998</v>
      </c>
      <c r="Q75" s="206">
        <v>0</v>
      </c>
      <c r="R75" s="206">
        <v>17.61</v>
      </c>
      <c r="S75" s="206">
        <v>10.99</v>
      </c>
      <c r="T75" s="206">
        <v>0</v>
      </c>
      <c r="U75" s="206">
        <v>49.72</v>
      </c>
      <c r="V75" s="206">
        <v>6.01</v>
      </c>
      <c r="W75" s="206">
        <v>13.57</v>
      </c>
      <c r="X75" s="206">
        <v>40.380000000000003</v>
      </c>
      <c r="Y75" s="206">
        <v>0</v>
      </c>
      <c r="Z75" s="206">
        <v>58.71</v>
      </c>
      <c r="AA75" s="206">
        <v>38.06</v>
      </c>
      <c r="AB75" s="206">
        <v>0</v>
      </c>
      <c r="AC75" s="206">
        <v>6.05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491.03</v>
      </c>
      <c r="L76" s="206">
        <v>6.04</v>
      </c>
      <c r="M76" s="206">
        <v>60.3</v>
      </c>
      <c r="N76" s="206">
        <v>49.21</v>
      </c>
      <c r="O76" s="206">
        <v>69.459999999999994</v>
      </c>
      <c r="P76" s="206">
        <v>19.329999999999998</v>
      </c>
      <c r="Q76" s="206">
        <v>0</v>
      </c>
      <c r="R76" s="206">
        <v>17.61</v>
      </c>
      <c r="S76" s="206">
        <v>10.99</v>
      </c>
      <c r="T76" s="206">
        <v>0</v>
      </c>
      <c r="U76" s="206">
        <v>49.72</v>
      </c>
      <c r="V76" s="206">
        <v>6.01</v>
      </c>
      <c r="W76" s="206">
        <v>13.57</v>
      </c>
      <c r="X76" s="206">
        <v>40.380000000000003</v>
      </c>
      <c r="Y76" s="206">
        <v>0</v>
      </c>
      <c r="Z76" s="206">
        <v>58.71</v>
      </c>
      <c r="AA76" s="206">
        <v>38.06</v>
      </c>
      <c r="AB76" s="206">
        <v>0</v>
      </c>
      <c r="AC76" s="206">
        <v>6.05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491.03</v>
      </c>
      <c r="L77" s="206">
        <v>6.04</v>
      </c>
      <c r="M77" s="206">
        <v>60.3</v>
      </c>
      <c r="N77" s="206">
        <v>49.21</v>
      </c>
      <c r="O77" s="206">
        <v>69.459999999999994</v>
      </c>
      <c r="P77" s="206">
        <v>19.329999999999998</v>
      </c>
      <c r="Q77" s="206">
        <v>0</v>
      </c>
      <c r="R77" s="206">
        <v>17.61</v>
      </c>
      <c r="S77" s="206">
        <v>10.99</v>
      </c>
      <c r="T77" s="206">
        <v>0</v>
      </c>
      <c r="U77" s="206">
        <v>49.72</v>
      </c>
      <c r="V77" s="206">
        <v>6.01</v>
      </c>
      <c r="W77" s="206">
        <v>13.57</v>
      </c>
      <c r="X77" s="206">
        <v>40.380000000000003</v>
      </c>
      <c r="Y77" s="206">
        <v>0</v>
      </c>
      <c r="Z77" s="206">
        <v>58.71</v>
      </c>
      <c r="AA77" s="206">
        <v>38.06</v>
      </c>
      <c r="AB77" s="206">
        <v>0</v>
      </c>
      <c r="AC77" s="206">
        <v>13.29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149.62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491.03</v>
      </c>
      <c r="L78" s="206">
        <v>6.04</v>
      </c>
      <c r="M78" s="206">
        <v>60.3</v>
      </c>
      <c r="N78" s="206">
        <v>49.21</v>
      </c>
      <c r="O78" s="206">
        <v>69.459999999999994</v>
      </c>
      <c r="P78" s="206">
        <v>19.329999999999998</v>
      </c>
      <c r="Q78" s="206">
        <v>0</v>
      </c>
      <c r="R78" s="206">
        <v>17.61</v>
      </c>
      <c r="S78" s="206">
        <v>10.99</v>
      </c>
      <c r="T78" s="206">
        <v>0</v>
      </c>
      <c r="U78" s="206">
        <v>49.72</v>
      </c>
      <c r="V78" s="206">
        <v>6.01</v>
      </c>
      <c r="W78" s="206">
        <v>13.57</v>
      </c>
      <c r="X78" s="206">
        <v>40.380000000000003</v>
      </c>
      <c r="Y78" s="206">
        <v>0</v>
      </c>
      <c r="Z78" s="206">
        <v>58.71</v>
      </c>
      <c r="AA78" s="206">
        <v>38.06</v>
      </c>
      <c r="AB78" s="206">
        <v>0</v>
      </c>
      <c r="AC78" s="206">
        <v>13.29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149.62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491.03</v>
      </c>
      <c r="L79" s="206">
        <v>6.04</v>
      </c>
      <c r="M79" s="206">
        <v>60.3</v>
      </c>
      <c r="N79" s="206">
        <v>49.21</v>
      </c>
      <c r="O79" s="206">
        <v>69.459999999999994</v>
      </c>
      <c r="P79" s="206">
        <v>19.329999999999998</v>
      </c>
      <c r="Q79" s="206">
        <v>0</v>
      </c>
      <c r="R79" s="206">
        <v>17.61</v>
      </c>
      <c r="S79" s="206">
        <v>10.99</v>
      </c>
      <c r="T79" s="206">
        <v>0</v>
      </c>
      <c r="U79" s="206">
        <v>49.72</v>
      </c>
      <c r="V79" s="206">
        <v>6.01</v>
      </c>
      <c r="W79" s="206">
        <v>13.57</v>
      </c>
      <c r="X79" s="206">
        <v>40.380000000000003</v>
      </c>
      <c r="Y79" s="206">
        <v>0</v>
      </c>
      <c r="Z79" s="206">
        <v>58.71</v>
      </c>
      <c r="AA79" s="206">
        <v>38.06</v>
      </c>
      <c r="AB79" s="206">
        <v>0</v>
      </c>
      <c r="AC79" s="206">
        <v>13.29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149.62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491.03</v>
      </c>
      <c r="L80" s="206">
        <v>6.04</v>
      </c>
      <c r="M80" s="206">
        <v>60.3</v>
      </c>
      <c r="N80" s="206">
        <v>49.21</v>
      </c>
      <c r="O80" s="206">
        <v>69.459999999999994</v>
      </c>
      <c r="P80" s="206">
        <v>19.329999999999998</v>
      </c>
      <c r="Q80" s="206">
        <v>0</v>
      </c>
      <c r="R80" s="206">
        <v>17.61</v>
      </c>
      <c r="S80" s="206">
        <v>10.99</v>
      </c>
      <c r="T80" s="206">
        <v>0</v>
      </c>
      <c r="U80" s="206">
        <v>49.72</v>
      </c>
      <c r="V80" s="206">
        <v>6.01</v>
      </c>
      <c r="W80" s="206">
        <v>13.57</v>
      </c>
      <c r="X80" s="206">
        <v>40.380000000000003</v>
      </c>
      <c r="Y80" s="206">
        <v>0</v>
      </c>
      <c r="Z80" s="206">
        <v>58.71</v>
      </c>
      <c r="AA80" s="206">
        <v>38.06</v>
      </c>
      <c r="AB80" s="206">
        <v>0</v>
      </c>
      <c r="AC80" s="206">
        <v>13.29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149.62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491.03</v>
      </c>
      <c r="L81" s="206">
        <v>6.04</v>
      </c>
      <c r="M81" s="206">
        <v>60.3</v>
      </c>
      <c r="N81" s="206">
        <v>49.21</v>
      </c>
      <c r="O81" s="206">
        <v>69.459999999999994</v>
      </c>
      <c r="P81" s="206">
        <v>19.329999999999998</v>
      </c>
      <c r="Q81" s="206">
        <v>0</v>
      </c>
      <c r="R81" s="206">
        <v>17.61</v>
      </c>
      <c r="S81" s="206">
        <v>10.99</v>
      </c>
      <c r="T81" s="206">
        <v>0</v>
      </c>
      <c r="U81" s="206">
        <v>49.72</v>
      </c>
      <c r="V81" s="206">
        <v>6.01</v>
      </c>
      <c r="W81" s="206">
        <v>13.57</v>
      </c>
      <c r="X81" s="206">
        <v>40.380000000000003</v>
      </c>
      <c r="Y81" s="206">
        <v>0</v>
      </c>
      <c r="Z81" s="206">
        <v>58.71</v>
      </c>
      <c r="AA81" s="206">
        <v>38.06</v>
      </c>
      <c r="AB81" s="206">
        <v>0</v>
      </c>
      <c r="AC81" s="206">
        <v>13.29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491.03</v>
      </c>
      <c r="L82" s="206">
        <v>6.04</v>
      </c>
      <c r="M82" s="206">
        <v>60.3</v>
      </c>
      <c r="N82" s="206">
        <v>49.21</v>
      </c>
      <c r="O82" s="206">
        <v>69.459999999999994</v>
      </c>
      <c r="P82" s="206">
        <v>19.329999999999998</v>
      </c>
      <c r="Q82" s="206">
        <v>0</v>
      </c>
      <c r="R82" s="206">
        <v>17.61</v>
      </c>
      <c r="S82" s="206">
        <v>10.99</v>
      </c>
      <c r="T82" s="206">
        <v>0</v>
      </c>
      <c r="U82" s="206">
        <v>49.72</v>
      </c>
      <c r="V82" s="206">
        <v>6.01</v>
      </c>
      <c r="W82" s="206">
        <v>13.57</v>
      </c>
      <c r="X82" s="206">
        <v>40.380000000000003</v>
      </c>
      <c r="Y82" s="206">
        <v>0</v>
      </c>
      <c r="Z82" s="206">
        <v>58.71</v>
      </c>
      <c r="AA82" s="206">
        <v>38.06</v>
      </c>
      <c r="AB82" s="206">
        <v>0</v>
      </c>
      <c r="AC82" s="206">
        <v>13.29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491.03</v>
      </c>
      <c r="L83" s="206">
        <v>6.04</v>
      </c>
      <c r="M83" s="206">
        <v>60.3</v>
      </c>
      <c r="N83" s="206">
        <v>49.21</v>
      </c>
      <c r="O83" s="206">
        <v>69.459999999999994</v>
      </c>
      <c r="P83" s="206">
        <v>18.27</v>
      </c>
      <c r="Q83" s="206">
        <v>0</v>
      </c>
      <c r="R83" s="206">
        <v>17.61</v>
      </c>
      <c r="S83" s="206">
        <v>10.99</v>
      </c>
      <c r="T83" s="206">
        <v>0</v>
      </c>
      <c r="U83" s="206">
        <v>49.72</v>
      </c>
      <c r="V83" s="206">
        <v>6.01</v>
      </c>
      <c r="W83" s="206">
        <v>13.57</v>
      </c>
      <c r="X83" s="206">
        <v>40.380000000000003</v>
      </c>
      <c r="Y83" s="206">
        <v>0</v>
      </c>
      <c r="Z83" s="206">
        <v>58.71</v>
      </c>
      <c r="AA83" s="206">
        <v>38.06</v>
      </c>
      <c r="AB83" s="206">
        <v>0</v>
      </c>
      <c r="AC83" s="206">
        <v>14.54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149.62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491.03</v>
      </c>
      <c r="L84" s="206">
        <v>6.04</v>
      </c>
      <c r="M84" s="206">
        <v>60.3</v>
      </c>
      <c r="N84" s="206">
        <v>49.21</v>
      </c>
      <c r="O84" s="206">
        <v>69.459999999999994</v>
      </c>
      <c r="P84" s="206">
        <v>18.27</v>
      </c>
      <c r="Q84" s="206">
        <v>0</v>
      </c>
      <c r="R84" s="206">
        <v>17.61</v>
      </c>
      <c r="S84" s="206">
        <v>10.99</v>
      </c>
      <c r="T84" s="206">
        <v>0</v>
      </c>
      <c r="U84" s="206">
        <v>49.72</v>
      </c>
      <c r="V84" s="206">
        <v>6.01</v>
      </c>
      <c r="W84" s="206">
        <v>13.57</v>
      </c>
      <c r="X84" s="206">
        <v>40.380000000000003</v>
      </c>
      <c r="Y84" s="206">
        <v>0</v>
      </c>
      <c r="Z84" s="206">
        <v>58.71</v>
      </c>
      <c r="AA84" s="206">
        <v>38.06</v>
      </c>
      <c r="AB84" s="206">
        <v>0</v>
      </c>
      <c r="AC84" s="206">
        <v>14.54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149.62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491.03</v>
      </c>
      <c r="L85" s="206">
        <v>6.04</v>
      </c>
      <c r="M85" s="206">
        <v>60.3</v>
      </c>
      <c r="N85" s="206">
        <v>49.21</v>
      </c>
      <c r="O85" s="206">
        <v>69.459999999999994</v>
      </c>
      <c r="P85" s="206">
        <v>18.27</v>
      </c>
      <c r="Q85" s="206">
        <v>0</v>
      </c>
      <c r="R85" s="206">
        <v>17.61</v>
      </c>
      <c r="S85" s="206">
        <v>10.99</v>
      </c>
      <c r="T85" s="206">
        <v>0</v>
      </c>
      <c r="U85" s="206">
        <v>49.72</v>
      </c>
      <c r="V85" s="206">
        <v>6.01</v>
      </c>
      <c r="W85" s="206">
        <v>17.34</v>
      </c>
      <c r="X85" s="206">
        <v>40.380000000000003</v>
      </c>
      <c r="Y85" s="206">
        <v>0</v>
      </c>
      <c r="Z85" s="206">
        <v>58.71</v>
      </c>
      <c r="AA85" s="206">
        <v>38.06</v>
      </c>
      <c r="AB85" s="206">
        <v>0</v>
      </c>
      <c r="AC85" s="206">
        <v>14.54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491.03</v>
      </c>
      <c r="L86" s="206">
        <v>6.04</v>
      </c>
      <c r="M86" s="206">
        <v>60.3</v>
      </c>
      <c r="N86" s="206">
        <v>49.21</v>
      </c>
      <c r="O86" s="206">
        <v>69.459999999999994</v>
      </c>
      <c r="P86" s="206">
        <v>18.27</v>
      </c>
      <c r="Q86" s="206">
        <v>0</v>
      </c>
      <c r="R86" s="206">
        <v>17.61</v>
      </c>
      <c r="S86" s="206">
        <v>10.99</v>
      </c>
      <c r="T86" s="206">
        <v>0</v>
      </c>
      <c r="U86" s="206">
        <v>49.72</v>
      </c>
      <c r="V86" s="206">
        <v>6.01</v>
      </c>
      <c r="W86" s="206">
        <v>17.34</v>
      </c>
      <c r="X86" s="206">
        <v>40.380000000000003</v>
      </c>
      <c r="Y86" s="206">
        <v>0</v>
      </c>
      <c r="Z86" s="206">
        <v>58.71</v>
      </c>
      <c r="AA86" s="206">
        <v>38.06</v>
      </c>
      <c r="AB86" s="206">
        <v>0</v>
      </c>
      <c r="AC86" s="206">
        <v>14.54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491.03</v>
      </c>
      <c r="L87" s="206">
        <v>6.04</v>
      </c>
      <c r="M87" s="206">
        <v>60.3</v>
      </c>
      <c r="N87" s="206">
        <v>49.21</v>
      </c>
      <c r="O87" s="206">
        <v>69.459999999999994</v>
      </c>
      <c r="P87" s="206">
        <v>18.27</v>
      </c>
      <c r="Q87" s="206">
        <v>0</v>
      </c>
      <c r="R87" s="206">
        <v>17.61</v>
      </c>
      <c r="S87" s="206">
        <v>10.99</v>
      </c>
      <c r="T87" s="206">
        <v>0</v>
      </c>
      <c r="U87" s="206">
        <v>49.72</v>
      </c>
      <c r="V87" s="206">
        <v>6.01</v>
      </c>
      <c r="W87" s="206">
        <v>13.57</v>
      </c>
      <c r="X87" s="206">
        <v>40.380000000000003</v>
      </c>
      <c r="Y87" s="206">
        <v>0</v>
      </c>
      <c r="Z87" s="206">
        <v>58.71</v>
      </c>
      <c r="AA87" s="206">
        <v>38.06</v>
      </c>
      <c r="AB87" s="206">
        <v>0</v>
      </c>
      <c r="AC87" s="206">
        <v>14.54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491.03</v>
      </c>
      <c r="L88" s="206">
        <v>6.04</v>
      </c>
      <c r="M88" s="206">
        <v>60.3</v>
      </c>
      <c r="N88" s="206">
        <v>49.21</v>
      </c>
      <c r="O88" s="206">
        <v>69.459999999999994</v>
      </c>
      <c r="P88" s="206">
        <v>18.27</v>
      </c>
      <c r="Q88" s="206">
        <v>0</v>
      </c>
      <c r="R88" s="206">
        <v>17.61</v>
      </c>
      <c r="S88" s="206">
        <v>10.99</v>
      </c>
      <c r="T88" s="206">
        <v>0</v>
      </c>
      <c r="U88" s="206">
        <v>49.72</v>
      </c>
      <c r="V88" s="206">
        <v>6.01</v>
      </c>
      <c r="W88" s="206">
        <v>13.57</v>
      </c>
      <c r="X88" s="206">
        <v>40.380000000000003</v>
      </c>
      <c r="Y88" s="206">
        <v>0</v>
      </c>
      <c r="Z88" s="206">
        <v>58.71</v>
      </c>
      <c r="AA88" s="206">
        <v>38.06</v>
      </c>
      <c r="AB88" s="206">
        <v>0</v>
      </c>
      <c r="AC88" s="206">
        <v>14.54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491.03</v>
      </c>
      <c r="L89" s="206">
        <v>6.04</v>
      </c>
      <c r="M89" s="206">
        <v>60.3</v>
      </c>
      <c r="N89" s="206">
        <v>49.21</v>
      </c>
      <c r="O89" s="206">
        <v>69.459999999999994</v>
      </c>
      <c r="P89" s="206">
        <v>18.27</v>
      </c>
      <c r="Q89" s="206">
        <v>0</v>
      </c>
      <c r="R89" s="206">
        <v>17.61</v>
      </c>
      <c r="S89" s="206">
        <v>10.99</v>
      </c>
      <c r="T89" s="206">
        <v>0</v>
      </c>
      <c r="U89" s="206">
        <v>49.72</v>
      </c>
      <c r="V89" s="206">
        <v>6.01</v>
      </c>
      <c r="W89" s="206">
        <v>13.57</v>
      </c>
      <c r="X89" s="206">
        <v>40.380000000000003</v>
      </c>
      <c r="Y89" s="206">
        <v>0</v>
      </c>
      <c r="Z89" s="206">
        <v>58.71</v>
      </c>
      <c r="AA89" s="206">
        <v>38.06</v>
      </c>
      <c r="AB89" s="206">
        <v>0</v>
      </c>
      <c r="AC89" s="206">
        <v>14.54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491.03</v>
      </c>
      <c r="L90" s="206">
        <v>6.04</v>
      </c>
      <c r="M90" s="206">
        <v>60.3</v>
      </c>
      <c r="N90" s="206">
        <v>49.21</v>
      </c>
      <c r="O90" s="206">
        <v>69.459999999999994</v>
      </c>
      <c r="P90" s="206">
        <v>18.27</v>
      </c>
      <c r="Q90" s="206">
        <v>0</v>
      </c>
      <c r="R90" s="206">
        <v>17.61</v>
      </c>
      <c r="S90" s="206">
        <v>10.99</v>
      </c>
      <c r="T90" s="206">
        <v>0</v>
      </c>
      <c r="U90" s="206">
        <v>49.72</v>
      </c>
      <c r="V90" s="206">
        <v>6.01</v>
      </c>
      <c r="W90" s="206">
        <v>13.57</v>
      </c>
      <c r="X90" s="206">
        <v>40.380000000000003</v>
      </c>
      <c r="Y90" s="206">
        <v>0</v>
      </c>
      <c r="Z90" s="206">
        <v>58.71</v>
      </c>
      <c r="AA90" s="206">
        <v>38.06</v>
      </c>
      <c r="AB90" s="206">
        <v>0</v>
      </c>
      <c r="AC90" s="206">
        <v>14.12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491.03</v>
      </c>
      <c r="L91" s="206">
        <v>6.04</v>
      </c>
      <c r="M91" s="206">
        <v>60.3</v>
      </c>
      <c r="N91" s="206">
        <v>49.21</v>
      </c>
      <c r="O91" s="206">
        <v>69.459999999999994</v>
      </c>
      <c r="P91" s="206">
        <v>18.27</v>
      </c>
      <c r="Q91" s="206">
        <v>0</v>
      </c>
      <c r="R91" s="206">
        <v>17.61</v>
      </c>
      <c r="S91" s="206">
        <v>10.99</v>
      </c>
      <c r="T91" s="206">
        <v>0</v>
      </c>
      <c r="U91" s="206">
        <v>49.72</v>
      </c>
      <c r="V91" s="206">
        <v>6.01</v>
      </c>
      <c r="W91" s="206">
        <v>13.57</v>
      </c>
      <c r="X91" s="206">
        <v>40.380000000000003</v>
      </c>
      <c r="Y91" s="206">
        <v>0</v>
      </c>
      <c r="Z91" s="206">
        <v>58.71</v>
      </c>
      <c r="AA91" s="206">
        <v>38.06</v>
      </c>
      <c r="AB91" s="206">
        <v>0</v>
      </c>
      <c r="AC91" s="206">
        <v>14.54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491.03</v>
      </c>
      <c r="L92" s="206">
        <v>6.04</v>
      </c>
      <c r="M92" s="206">
        <v>60.3</v>
      </c>
      <c r="N92" s="206">
        <v>49.21</v>
      </c>
      <c r="O92" s="206">
        <v>69.459999999999994</v>
      </c>
      <c r="P92" s="206">
        <v>18.27</v>
      </c>
      <c r="Q92" s="206">
        <v>0</v>
      </c>
      <c r="R92" s="206">
        <v>17.61</v>
      </c>
      <c r="S92" s="206">
        <v>10.99</v>
      </c>
      <c r="T92" s="206">
        <v>0</v>
      </c>
      <c r="U92" s="206">
        <v>49.72</v>
      </c>
      <c r="V92" s="206">
        <v>6.01</v>
      </c>
      <c r="W92" s="206">
        <v>13.57</v>
      </c>
      <c r="X92" s="206">
        <v>40.380000000000003</v>
      </c>
      <c r="Y92" s="206">
        <v>0</v>
      </c>
      <c r="Z92" s="206">
        <v>58.71</v>
      </c>
      <c r="AA92" s="206">
        <v>38.06</v>
      </c>
      <c r="AB92" s="206">
        <v>0</v>
      </c>
      <c r="AC92" s="206">
        <v>14.54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491.03</v>
      </c>
      <c r="L93" s="206">
        <v>6.04</v>
      </c>
      <c r="M93" s="206">
        <v>60.3</v>
      </c>
      <c r="N93" s="206">
        <v>49.21</v>
      </c>
      <c r="O93" s="206">
        <v>69.459999999999994</v>
      </c>
      <c r="P93" s="206">
        <v>18.27</v>
      </c>
      <c r="Q93" s="206">
        <v>0</v>
      </c>
      <c r="R93" s="206">
        <v>17.61</v>
      </c>
      <c r="S93" s="206">
        <v>10.99</v>
      </c>
      <c r="T93" s="206">
        <v>0</v>
      </c>
      <c r="U93" s="206">
        <v>49.72</v>
      </c>
      <c r="V93" s="206">
        <v>6.01</v>
      </c>
      <c r="W93" s="206">
        <v>13.57</v>
      </c>
      <c r="X93" s="206">
        <v>40.380000000000003</v>
      </c>
      <c r="Y93" s="206">
        <v>0</v>
      </c>
      <c r="Z93" s="206">
        <v>58.71</v>
      </c>
      <c r="AA93" s="206">
        <v>38.06</v>
      </c>
      <c r="AB93" s="206">
        <v>0</v>
      </c>
      <c r="AC93" s="206">
        <v>4.82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76.11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491.03</v>
      </c>
      <c r="L94" s="206">
        <v>6.04</v>
      </c>
      <c r="M94" s="206">
        <v>60.3</v>
      </c>
      <c r="N94" s="206">
        <v>49.21</v>
      </c>
      <c r="O94" s="206">
        <v>69.459999999999994</v>
      </c>
      <c r="P94" s="206">
        <v>18.27</v>
      </c>
      <c r="Q94" s="206">
        <v>0</v>
      </c>
      <c r="R94" s="206">
        <v>17.61</v>
      </c>
      <c r="S94" s="206">
        <v>10.99</v>
      </c>
      <c r="T94" s="206">
        <v>0</v>
      </c>
      <c r="U94" s="206">
        <v>49.72</v>
      </c>
      <c r="V94" s="206">
        <v>6.01</v>
      </c>
      <c r="W94" s="206">
        <v>13.57</v>
      </c>
      <c r="X94" s="206">
        <v>40.380000000000003</v>
      </c>
      <c r="Y94" s="206">
        <v>0</v>
      </c>
      <c r="Z94" s="206">
        <v>58.71</v>
      </c>
      <c r="AA94" s="206">
        <v>38.06</v>
      </c>
      <c r="AB94" s="206">
        <v>0</v>
      </c>
      <c r="AC94" s="206">
        <v>4.82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76.11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491.03</v>
      </c>
      <c r="L95" s="206">
        <v>6.04</v>
      </c>
      <c r="M95" s="206">
        <v>60.3</v>
      </c>
      <c r="N95" s="206">
        <v>49.21</v>
      </c>
      <c r="O95" s="206">
        <v>69.459999999999994</v>
      </c>
      <c r="P95" s="206">
        <v>18.27</v>
      </c>
      <c r="Q95" s="206">
        <v>0</v>
      </c>
      <c r="R95" s="206">
        <v>17.61</v>
      </c>
      <c r="S95" s="206">
        <v>10.99</v>
      </c>
      <c r="T95" s="206">
        <v>0</v>
      </c>
      <c r="U95" s="206">
        <v>49.72</v>
      </c>
      <c r="V95" s="206">
        <v>6.01</v>
      </c>
      <c r="W95" s="206">
        <v>13.81</v>
      </c>
      <c r="X95" s="206">
        <v>40.380000000000003</v>
      </c>
      <c r="Y95" s="206">
        <v>0</v>
      </c>
      <c r="Z95" s="206">
        <v>58.71</v>
      </c>
      <c r="AA95" s="206">
        <v>38.06</v>
      </c>
      <c r="AB95" s="206">
        <v>0</v>
      </c>
      <c r="AC95" s="206">
        <v>14.54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76.11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491.03</v>
      </c>
      <c r="L96" s="206">
        <v>6.04</v>
      </c>
      <c r="M96" s="206">
        <v>60.3</v>
      </c>
      <c r="N96" s="206">
        <v>49.21</v>
      </c>
      <c r="O96" s="206">
        <v>69.459999999999994</v>
      </c>
      <c r="P96" s="206">
        <v>18.27</v>
      </c>
      <c r="Q96" s="206">
        <v>0</v>
      </c>
      <c r="R96" s="206">
        <v>17.61</v>
      </c>
      <c r="S96" s="206">
        <v>10.99</v>
      </c>
      <c r="T96" s="206">
        <v>0</v>
      </c>
      <c r="U96" s="206">
        <v>49.72</v>
      </c>
      <c r="V96" s="206">
        <v>6.01</v>
      </c>
      <c r="W96" s="206">
        <v>13.83</v>
      </c>
      <c r="X96" s="206">
        <v>40.380000000000003</v>
      </c>
      <c r="Y96" s="206">
        <v>0</v>
      </c>
      <c r="Z96" s="206">
        <v>58.71</v>
      </c>
      <c r="AA96" s="206">
        <v>38.06</v>
      </c>
      <c r="AB96" s="206">
        <v>0</v>
      </c>
      <c r="AC96" s="206">
        <v>14.54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76.11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491.03</v>
      </c>
      <c r="L97" s="206">
        <v>6.04</v>
      </c>
      <c r="M97" s="206">
        <v>60.3</v>
      </c>
      <c r="N97" s="206">
        <v>49.21</v>
      </c>
      <c r="O97" s="206">
        <v>69.459999999999994</v>
      </c>
      <c r="P97" s="206">
        <v>18.27</v>
      </c>
      <c r="Q97" s="206">
        <v>0</v>
      </c>
      <c r="R97" s="206">
        <v>17.61</v>
      </c>
      <c r="S97" s="206">
        <v>10.99</v>
      </c>
      <c r="T97" s="206">
        <v>0</v>
      </c>
      <c r="U97" s="206">
        <v>49.72</v>
      </c>
      <c r="V97" s="206">
        <v>6.01</v>
      </c>
      <c r="W97" s="206">
        <v>13.83</v>
      </c>
      <c r="X97" s="206">
        <v>40.380000000000003</v>
      </c>
      <c r="Y97" s="206">
        <v>0</v>
      </c>
      <c r="Z97" s="206">
        <v>58.71</v>
      </c>
      <c r="AA97" s="206">
        <v>38.06</v>
      </c>
      <c r="AB97" s="206">
        <v>0</v>
      </c>
      <c r="AC97" s="206">
        <v>14.54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79.59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491.03</v>
      </c>
      <c r="L98" s="206">
        <v>6.04</v>
      </c>
      <c r="M98" s="206">
        <v>60.3</v>
      </c>
      <c r="N98" s="206">
        <v>49.21</v>
      </c>
      <c r="O98" s="206">
        <v>69.459999999999994</v>
      </c>
      <c r="P98" s="206">
        <v>18.27</v>
      </c>
      <c r="Q98" s="206">
        <v>0</v>
      </c>
      <c r="R98" s="206">
        <v>17.61</v>
      </c>
      <c r="S98" s="206">
        <v>10.99</v>
      </c>
      <c r="T98" s="206">
        <v>0</v>
      </c>
      <c r="U98" s="206">
        <v>49.72</v>
      </c>
      <c r="V98" s="206">
        <v>6.01</v>
      </c>
      <c r="W98" s="206">
        <v>13.83</v>
      </c>
      <c r="X98" s="206">
        <v>40.380000000000003</v>
      </c>
      <c r="Y98" s="206">
        <v>0</v>
      </c>
      <c r="Z98" s="206">
        <v>58.71</v>
      </c>
      <c r="AA98" s="206">
        <v>38.06</v>
      </c>
      <c r="AB98" s="206">
        <v>0</v>
      </c>
      <c r="AC98" s="206">
        <v>14.54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79.59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11.48434499999999</v>
      </c>
      <c r="L99">
        <f t="shared" si="0"/>
        <v>0.10570000000000011</v>
      </c>
      <c r="M99">
        <f t="shared" si="0"/>
        <v>1.4472000000000025</v>
      </c>
      <c r="N99">
        <f t="shared" si="0"/>
        <v>1.1810400000000008</v>
      </c>
      <c r="O99">
        <f t="shared" si="0"/>
        <v>1.6670400000000007</v>
      </c>
      <c r="P99">
        <f t="shared" si="0"/>
        <v>0.45967999999999959</v>
      </c>
      <c r="Q99">
        <f t="shared" si="0"/>
        <v>0</v>
      </c>
      <c r="R99">
        <f t="shared" si="0"/>
        <v>0.42263999999999924</v>
      </c>
      <c r="S99">
        <f t="shared" si="0"/>
        <v>0.26388250000000019</v>
      </c>
      <c r="T99">
        <f t="shared" si="0"/>
        <v>0</v>
      </c>
      <c r="U99">
        <f t="shared" si="0"/>
        <v>1.193279999999999</v>
      </c>
      <c r="V99">
        <f t="shared" si="0"/>
        <v>0.14423999999999984</v>
      </c>
      <c r="W99">
        <f t="shared" si="0"/>
        <v>0.39099499999999954</v>
      </c>
      <c r="X99">
        <f t="shared" si="0"/>
        <v>1.1554900000000001</v>
      </c>
      <c r="Y99">
        <f t="shared" si="0"/>
        <v>0</v>
      </c>
      <c r="Z99">
        <f t="shared" si="0"/>
        <v>1.4091550000000006</v>
      </c>
      <c r="AA99">
        <f t="shared" si="0"/>
        <v>0.91343999999999892</v>
      </c>
      <c r="AB99">
        <f t="shared" si="0"/>
        <v>0</v>
      </c>
      <c r="AC99">
        <f t="shared" si="0"/>
        <v>0.15186500000000006</v>
      </c>
      <c r="AD99">
        <f t="shared" si="0"/>
        <v>2.9074999999999997E-2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2.4621800000000031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0.48993499999999979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158.16999999999999</v>
      </c>
      <c r="L3" s="206">
        <v>41.84</v>
      </c>
      <c r="M3" s="206">
        <v>0</v>
      </c>
      <c r="N3" s="206">
        <v>28.45</v>
      </c>
      <c r="O3" s="206">
        <v>47.75</v>
      </c>
      <c r="P3" s="206">
        <v>48.47</v>
      </c>
      <c r="Q3" s="206">
        <v>0</v>
      </c>
      <c r="R3" s="206">
        <v>10.18</v>
      </c>
      <c r="S3" s="206">
        <v>6.35</v>
      </c>
      <c r="T3" s="206">
        <v>0</v>
      </c>
      <c r="U3" s="206">
        <v>264.94</v>
      </c>
      <c r="V3" s="206">
        <v>3.48</v>
      </c>
      <c r="W3" s="206">
        <v>10.83</v>
      </c>
      <c r="X3" s="206">
        <v>23.35</v>
      </c>
      <c r="Y3" s="206">
        <v>0</v>
      </c>
      <c r="Z3" s="206">
        <v>33.950000000000003</v>
      </c>
      <c r="AA3" s="206">
        <v>22.01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158.16999999999999</v>
      </c>
      <c r="L4" s="206">
        <v>41.84</v>
      </c>
      <c r="M4" s="206">
        <v>0</v>
      </c>
      <c r="N4" s="206">
        <v>28.45</v>
      </c>
      <c r="O4" s="206">
        <v>47.75</v>
      </c>
      <c r="P4" s="206">
        <v>48.47</v>
      </c>
      <c r="Q4" s="206">
        <v>0</v>
      </c>
      <c r="R4" s="206">
        <v>10.18</v>
      </c>
      <c r="S4" s="206">
        <v>6.35</v>
      </c>
      <c r="T4" s="206">
        <v>0</v>
      </c>
      <c r="U4" s="206">
        <v>264.94</v>
      </c>
      <c r="V4" s="206">
        <v>3.48</v>
      </c>
      <c r="W4" s="206">
        <v>10.83</v>
      </c>
      <c r="X4" s="206">
        <v>23.35</v>
      </c>
      <c r="Y4" s="206">
        <v>0</v>
      </c>
      <c r="Z4" s="206">
        <v>33.950000000000003</v>
      </c>
      <c r="AA4" s="206">
        <v>22.01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158.16999999999999</v>
      </c>
      <c r="L5" s="206">
        <v>41.84</v>
      </c>
      <c r="M5" s="206">
        <v>0</v>
      </c>
      <c r="N5" s="206">
        <v>28.45</v>
      </c>
      <c r="O5" s="206">
        <v>47.75</v>
      </c>
      <c r="P5" s="206">
        <v>48.47</v>
      </c>
      <c r="Q5" s="206">
        <v>0</v>
      </c>
      <c r="R5" s="206">
        <v>10.18</v>
      </c>
      <c r="S5" s="206">
        <v>6.35</v>
      </c>
      <c r="T5" s="206">
        <v>0</v>
      </c>
      <c r="U5" s="206">
        <v>264.94</v>
      </c>
      <c r="V5" s="206">
        <v>3.48</v>
      </c>
      <c r="W5" s="206">
        <v>10.83</v>
      </c>
      <c r="X5" s="206">
        <v>23.35</v>
      </c>
      <c r="Y5" s="206">
        <v>0</v>
      </c>
      <c r="Z5" s="206">
        <v>33.950000000000003</v>
      </c>
      <c r="AA5" s="206">
        <v>22.01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158.16999999999999</v>
      </c>
      <c r="L6" s="206">
        <v>41.84</v>
      </c>
      <c r="M6" s="206">
        <v>0</v>
      </c>
      <c r="N6" s="206">
        <v>28.45</v>
      </c>
      <c r="O6" s="206">
        <v>47.75</v>
      </c>
      <c r="P6" s="206">
        <v>48.47</v>
      </c>
      <c r="Q6" s="206">
        <v>0</v>
      </c>
      <c r="R6" s="206">
        <v>10.18</v>
      </c>
      <c r="S6" s="206">
        <v>6.35</v>
      </c>
      <c r="T6" s="206">
        <v>0</v>
      </c>
      <c r="U6" s="206">
        <v>264.94</v>
      </c>
      <c r="V6" s="206">
        <v>3.48</v>
      </c>
      <c r="W6" s="206">
        <v>10.83</v>
      </c>
      <c r="X6" s="206">
        <v>23.35</v>
      </c>
      <c r="Y6" s="206">
        <v>0</v>
      </c>
      <c r="Z6" s="206">
        <v>33.950000000000003</v>
      </c>
      <c r="AA6" s="206">
        <v>22.01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158.16999999999999</v>
      </c>
      <c r="L7" s="206">
        <v>41.84</v>
      </c>
      <c r="M7" s="206">
        <v>0</v>
      </c>
      <c r="N7" s="206">
        <v>28.45</v>
      </c>
      <c r="O7" s="206">
        <v>47.75</v>
      </c>
      <c r="P7" s="206">
        <v>48.47</v>
      </c>
      <c r="Q7" s="206">
        <v>0</v>
      </c>
      <c r="R7" s="206">
        <v>10.18</v>
      </c>
      <c r="S7" s="206">
        <v>6.35</v>
      </c>
      <c r="T7" s="206">
        <v>0</v>
      </c>
      <c r="U7" s="206">
        <v>264.94</v>
      </c>
      <c r="V7" s="206">
        <v>3.48</v>
      </c>
      <c r="W7" s="206">
        <v>10.83</v>
      </c>
      <c r="X7" s="206">
        <v>31.17</v>
      </c>
      <c r="Y7" s="206">
        <v>0</v>
      </c>
      <c r="Z7" s="206">
        <v>33.950000000000003</v>
      </c>
      <c r="AA7" s="206">
        <v>22.01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158.16999999999999</v>
      </c>
      <c r="L8" s="206">
        <v>41.84</v>
      </c>
      <c r="M8" s="206">
        <v>0</v>
      </c>
      <c r="N8" s="206">
        <v>28.45</v>
      </c>
      <c r="O8" s="206">
        <v>47.75</v>
      </c>
      <c r="P8" s="206">
        <v>48.47</v>
      </c>
      <c r="Q8" s="206">
        <v>0</v>
      </c>
      <c r="R8" s="206">
        <v>10.18</v>
      </c>
      <c r="S8" s="206">
        <v>6.35</v>
      </c>
      <c r="T8" s="206">
        <v>0</v>
      </c>
      <c r="U8" s="206">
        <v>264.94</v>
      </c>
      <c r="V8" s="206">
        <v>3.48</v>
      </c>
      <c r="W8" s="206">
        <v>10.83</v>
      </c>
      <c r="X8" s="206">
        <v>31.17</v>
      </c>
      <c r="Y8" s="206">
        <v>0</v>
      </c>
      <c r="Z8" s="206">
        <v>33.950000000000003</v>
      </c>
      <c r="AA8" s="206">
        <v>22.01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158.16999999999999</v>
      </c>
      <c r="L9" s="206">
        <v>41.84</v>
      </c>
      <c r="M9" s="206">
        <v>0</v>
      </c>
      <c r="N9" s="206">
        <v>28.45</v>
      </c>
      <c r="O9" s="206">
        <v>47.75</v>
      </c>
      <c r="P9" s="206">
        <v>48.47</v>
      </c>
      <c r="Q9" s="206">
        <v>0</v>
      </c>
      <c r="R9" s="206">
        <v>10.18</v>
      </c>
      <c r="S9" s="206">
        <v>6.35</v>
      </c>
      <c r="T9" s="206">
        <v>0</v>
      </c>
      <c r="U9" s="206">
        <v>264.94</v>
      </c>
      <c r="V9" s="206">
        <v>3.48</v>
      </c>
      <c r="W9" s="206">
        <v>10.83</v>
      </c>
      <c r="X9" s="206">
        <v>24.2</v>
      </c>
      <c r="Y9" s="206">
        <v>0</v>
      </c>
      <c r="Z9" s="206">
        <v>33.950000000000003</v>
      </c>
      <c r="AA9" s="206">
        <v>22.01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158.16999999999999</v>
      </c>
      <c r="L10" s="206">
        <v>41.84</v>
      </c>
      <c r="M10" s="206">
        <v>0</v>
      </c>
      <c r="N10" s="206">
        <v>28.45</v>
      </c>
      <c r="O10" s="206">
        <v>47.75</v>
      </c>
      <c r="P10" s="206">
        <v>48.47</v>
      </c>
      <c r="Q10" s="206">
        <v>0</v>
      </c>
      <c r="R10" s="206">
        <v>10.18</v>
      </c>
      <c r="S10" s="206">
        <v>6.35</v>
      </c>
      <c r="T10" s="206">
        <v>0</v>
      </c>
      <c r="U10" s="206">
        <v>264.94</v>
      </c>
      <c r="V10" s="206">
        <v>3.48</v>
      </c>
      <c r="W10" s="206">
        <v>10.83</v>
      </c>
      <c r="X10" s="206">
        <v>24.2</v>
      </c>
      <c r="Y10" s="206">
        <v>0</v>
      </c>
      <c r="Z10" s="206">
        <v>33.950000000000003</v>
      </c>
      <c r="AA10" s="206">
        <v>22.01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158.16999999999999</v>
      </c>
      <c r="L11" s="206">
        <v>41.84</v>
      </c>
      <c r="M11" s="206">
        <v>0</v>
      </c>
      <c r="N11" s="206">
        <v>28.45</v>
      </c>
      <c r="O11" s="206">
        <v>47.75</v>
      </c>
      <c r="P11" s="206">
        <v>48.47</v>
      </c>
      <c r="Q11" s="206">
        <v>0</v>
      </c>
      <c r="R11" s="206">
        <v>10.18</v>
      </c>
      <c r="S11" s="206">
        <v>6.35</v>
      </c>
      <c r="T11" s="206">
        <v>0</v>
      </c>
      <c r="U11" s="206">
        <v>264.94</v>
      </c>
      <c r="V11" s="206">
        <v>3.48</v>
      </c>
      <c r="W11" s="206">
        <v>10.83</v>
      </c>
      <c r="X11" s="206">
        <v>23.35</v>
      </c>
      <c r="Y11" s="206">
        <v>0</v>
      </c>
      <c r="Z11" s="206">
        <v>33.950000000000003</v>
      </c>
      <c r="AA11" s="206">
        <v>22.01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158.16999999999999</v>
      </c>
      <c r="L12" s="206">
        <v>41.84</v>
      </c>
      <c r="M12" s="206">
        <v>0</v>
      </c>
      <c r="N12" s="206">
        <v>28.45</v>
      </c>
      <c r="O12" s="206">
        <v>47.75</v>
      </c>
      <c r="P12" s="206">
        <v>48.47</v>
      </c>
      <c r="Q12" s="206">
        <v>0</v>
      </c>
      <c r="R12" s="206">
        <v>10.18</v>
      </c>
      <c r="S12" s="206">
        <v>6.35</v>
      </c>
      <c r="T12" s="206">
        <v>0</v>
      </c>
      <c r="U12" s="206">
        <v>264.94</v>
      </c>
      <c r="V12" s="206">
        <v>3.48</v>
      </c>
      <c r="W12" s="206">
        <v>10.83</v>
      </c>
      <c r="X12" s="206">
        <v>23.35</v>
      </c>
      <c r="Y12" s="206">
        <v>0</v>
      </c>
      <c r="Z12" s="206">
        <v>33.950000000000003</v>
      </c>
      <c r="AA12" s="206">
        <v>22.01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158.16999999999999</v>
      </c>
      <c r="L13" s="206">
        <v>41.84</v>
      </c>
      <c r="M13" s="206">
        <v>0</v>
      </c>
      <c r="N13" s="206">
        <v>28.45</v>
      </c>
      <c r="O13" s="206">
        <v>47.75</v>
      </c>
      <c r="P13" s="206">
        <v>48.47</v>
      </c>
      <c r="Q13" s="206">
        <v>0</v>
      </c>
      <c r="R13" s="206">
        <v>10.18</v>
      </c>
      <c r="S13" s="206">
        <v>6.35</v>
      </c>
      <c r="T13" s="206">
        <v>0</v>
      </c>
      <c r="U13" s="206">
        <v>264.94</v>
      </c>
      <c r="V13" s="206">
        <v>3.48</v>
      </c>
      <c r="W13" s="206">
        <v>10.83</v>
      </c>
      <c r="X13" s="206">
        <v>31.17</v>
      </c>
      <c r="Y13" s="206">
        <v>0</v>
      </c>
      <c r="Z13" s="206">
        <v>33.950000000000003</v>
      </c>
      <c r="AA13" s="206">
        <v>22.01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158.16999999999999</v>
      </c>
      <c r="L14" s="206">
        <v>41.84</v>
      </c>
      <c r="M14" s="206">
        <v>0</v>
      </c>
      <c r="N14" s="206">
        <v>28.45</v>
      </c>
      <c r="O14" s="206">
        <v>47.75</v>
      </c>
      <c r="P14" s="206">
        <v>48.47</v>
      </c>
      <c r="Q14" s="206">
        <v>0</v>
      </c>
      <c r="R14" s="206">
        <v>10.18</v>
      </c>
      <c r="S14" s="206">
        <v>6.35</v>
      </c>
      <c r="T14" s="206">
        <v>0</v>
      </c>
      <c r="U14" s="206">
        <v>264.94</v>
      </c>
      <c r="V14" s="206">
        <v>3.48</v>
      </c>
      <c r="W14" s="206">
        <v>10.83</v>
      </c>
      <c r="X14" s="206">
        <v>31.17</v>
      </c>
      <c r="Y14" s="206">
        <v>0</v>
      </c>
      <c r="Z14" s="206">
        <v>33.950000000000003</v>
      </c>
      <c r="AA14" s="206">
        <v>22.01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164.66</v>
      </c>
      <c r="L15" s="206">
        <v>41.84</v>
      </c>
      <c r="M15" s="206">
        <v>0</v>
      </c>
      <c r="N15" s="206">
        <v>28.45</v>
      </c>
      <c r="O15" s="206">
        <v>47.75</v>
      </c>
      <c r="P15" s="206">
        <v>48.47</v>
      </c>
      <c r="Q15" s="206">
        <v>0</v>
      </c>
      <c r="R15" s="206">
        <v>10.18</v>
      </c>
      <c r="S15" s="206">
        <v>6.35</v>
      </c>
      <c r="T15" s="206">
        <v>0</v>
      </c>
      <c r="U15" s="206">
        <v>264.94</v>
      </c>
      <c r="V15" s="206">
        <v>3.48</v>
      </c>
      <c r="W15" s="206">
        <v>10.83</v>
      </c>
      <c r="X15" s="206">
        <v>31.17</v>
      </c>
      <c r="Y15" s="206">
        <v>0</v>
      </c>
      <c r="Z15" s="206">
        <v>33.950000000000003</v>
      </c>
      <c r="AA15" s="206">
        <v>22.01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158.16999999999999</v>
      </c>
      <c r="L16" s="206">
        <v>41.84</v>
      </c>
      <c r="M16" s="206">
        <v>0</v>
      </c>
      <c r="N16" s="206">
        <v>28.45</v>
      </c>
      <c r="O16" s="206">
        <v>47.75</v>
      </c>
      <c r="P16" s="206">
        <v>48.47</v>
      </c>
      <c r="Q16" s="206">
        <v>0</v>
      </c>
      <c r="R16" s="206">
        <v>10.18</v>
      </c>
      <c r="S16" s="206">
        <v>6.35</v>
      </c>
      <c r="T16" s="206">
        <v>0</v>
      </c>
      <c r="U16" s="206">
        <v>264.94</v>
      </c>
      <c r="V16" s="206">
        <v>3.48</v>
      </c>
      <c r="W16" s="206">
        <v>10.83</v>
      </c>
      <c r="X16" s="206">
        <v>31.17</v>
      </c>
      <c r="Y16" s="206">
        <v>0</v>
      </c>
      <c r="Z16" s="206">
        <v>33.950000000000003</v>
      </c>
      <c r="AA16" s="206">
        <v>22.01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158.16999999999999</v>
      </c>
      <c r="L17" s="206">
        <v>41.84</v>
      </c>
      <c r="M17" s="206">
        <v>0</v>
      </c>
      <c r="N17" s="206">
        <v>28.45</v>
      </c>
      <c r="O17" s="206">
        <v>47.75</v>
      </c>
      <c r="P17" s="206">
        <v>48.47</v>
      </c>
      <c r="Q17" s="206">
        <v>0</v>
      </c>
      <c r="R17" s="206">
        <v>10.18</v>
      </c>
      <c r="S17" s="206">
        <v>6.35</v>
      </c>
      <c r="T17" s="206">
        <v>0</v>
      </c>
      <c r="U17" s="206">
        <v>264.94</v>
      </c>
      <c r="V17" s="206">
        <v>3.48</v>
      </c>
      <c r="W17" s="206">
        <v>10.83</v>
      </c>
      <c r="X17" s="206">
        <v>31.17</v>
      </c>
      <c r="Y17" s="206">
        <v>0</v>
      </c>
      <c r="Z17" s="206">
        <v>33.950000000000003</v>
      </c>
      <c r="AA17" s="206">
        <v>22.01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158.16999999999999</v>
      </c>
      <c r="L18" s="206">
        <v>41.84</v>
      </c>
      <c r="M18" s="206">
        <v>0</v>
      </c>
      <c r="N18" s="206">
        <v>28.45</v>
      </c>
      <c r="O18" s="206">
        <v>47.75</v>
      </c>
      <c r="P18" s="206">
        <v>48.47</v>
      </c>
      <c r="Q18" s="206">
        <v>0</v>
      </c>
      <c r="R18" s="206">
        <v>10.18</v>
      </c>
      <c r="S18" s="206">
        <v>6.35</v>
      </c>
      <c r="T18" s="206">
        <v>0</v>
      </c>
      <c r="U18" s="206">
        <v>264.94</v>
      </c>
      <c r="V18" s="206">
        <v>3.48</v>
      </c>
      <c r="W18" s="206">
        <v>10.83</v>
      </c>
      <c r="X18" s="206">
        <v>31.17</v>
      </c>
      <c r="Y18" s="206">
        <v>0</v>
      </c>
      <c r="Z18" s="206">
        <v>33.950000000000003</v>
      </c>
      <c r="AA18" s="206">
        <v>22.01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158.16999999999999</v>
      </c>
      <c r="L19" s="206">
        <v>41.84</v>
      </c>
      <c r="M19" s="206">
        <v>0</v>
      </c>
      <c r="N19" s="206">
        <v>28.45</v>
      </c>
      <c r="O19" s="206">
        <v>47.75</v>
      </c>
      <c r="P19" s="206">
        <v>48.47</v>
      </c>
      <c r="Q19" s="206">
        <v>0</v>
      </c>
      <c r="R19" s="206">
        <v>10.18</v>
      </c>
      <c r="S19" s="206">
        <v>6.35</v>
      </c>
      <c r="T19" s="206">
        <v>0</v>
      </c>
      <c r="U19" s="206">
        <v>264.94</v>
      </c>
      <c r="V19" s="206">
        <v>3.48</v>
      </c>
      <c r="W19" s="206">
        <v>9.61</v>
      </c>
      <c r="X19" s="206">
        <v>31.17</v>
      </c>
      <c r="Y19" s="206">
        <v>0</v>
      </c>
      <c r="Z19" s="206">
        <v>33.950000000000003</v>
      </c>
      <c r="AA19" s="206">
        <v>22.01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158.16999999999999</v>
      </c>
      <c r="L20" s="206">
        <v>41.84</v>
      </c>
      <c r="M20" s="206">
        <v>0</v>
      </c>
      <c r="N20" s="206">
        <v>28.45</v>
      </c>
      <c r="O20" s="206">
        <v>47.75</v>
      </c>
      <c r="P20" s="206">
        <v>48.47</v>
      </c>
      <c r="Q20" s="206">
        <v>0</v>
      </c>
      <c r="R20" s="206">
        <v>10.18</v>
      </c>
      <c r="S20" s="206">
        <v>6.35</v>
      </c>
      <c r="T20" s="206">
        <v>0</v>
      </c>
      <c r="U20" s="206">
        <v>264.94</v>
      </c>
      <c r="V20" s="206">
        <v>3.48</v>
      </c>
      <c r="W20" s="206">
        <v>9.61</v>
      </c>
      <c r="X20" s="206">
        <v>31.17</v>
      </c>
      <c r="Y20" s="206">
        <v>0</v>
      </c>
      <c r="Z20" s="206">
        <v>33.950000000000003</v>
      </c>
      <c r="AA20" s="206">
        <v>22.01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158.16999999999999</v>
      </c>
      <c r="L21" s="206">
        <v>41.84</v>
      </c>
      <c r="M21" s="206">
        <v>0</v>
      </c>
      <c r="N21" s="206">
        <v>28.45</v>
      </c>
      <c r="O21" s="206">
        <v>47.75</v>
      </c>
      <c r="P21" s="206">
        <v>48.47</v>
      </c>
      <c r="Q21" s="206">
        <v>0</v>
      </c>
      <c r="R21" s="206">
        <v>10.18</v>
      </c>
      <c r="S21" s="206">
        <v>6.35</v>
      </c>
      <c r="T21" s="206">
        <v>0</v>
      </c>
      <c r="U21" s="206">
        <v>264.94</v>
      </c>
      <c r="V21" s="206">
        <v>3.48</v>
      </c>
      <c r="W21" s="206">
        <v>9.61</v>
      </c>
      <c r="X21" s="206">
        <v>31.17</v>
      </c>
      <c r="Y21" s="206">
        <v>0</v>
      </c>
      <c r="Z21" s="206">
        <v>33.950000000000003</v>
      </c>
      <c r="AA21" s="206">
        <v>22.01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158.16999999999999</v>
      </c>
      <c r="L22" s="206">
        <v>41.84</v>
      </c>
      <c r="M22" s="206">
        <v>0</v>
      </c>
      <c r="N22" s="206">
        <v>28.45</v>
      </c>
      <c r="O22" s="206">
        <v>47.75</v>
      </c>
      <c r="P22" s="206">
        <v>48.47</v>
      </c>
      <c r="Q22" s="206">
        <v>0</v>
      </c>
      <c r="R22" s="206">
        <v>10.18</v>
      </c>
      <c r="S22" s="206">
        <v>6.35</v>
      </c>
      <c r="T22" s="206">
        <v>0</v>
      </c>
      <c r="U22" s="206">
        <v>264.94</v>
      </c>
      <c r="V22" s="206">
        <v>3.48</v>
      </c>
      <c r="W22" s="206">
        <v>9.61</v>
      </c>
      <c r="X22" s="206">
        <v>31.17</v>
      </c>
      <c r="Y22" s="206">
        <v>0</v>
      </c>
      <c r="Z22" s="206">
        <v>33.950000000000003</v>
      </c>
      <c r="AA22" s="206">
        <v>22.01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158.16999999999999</v>
      </c>
      <c r="L23" s="206">
        <v>41.84</v>
      </c>
      <c r="M23" s="206">
        <v>0</v>
      </c>
      <c r="N23" s="206">
        <v>28.45</v>
      </c>
      <c r="O23" s="206">
        <v>47.75</v>
      </c>
      <c r="P23" s="206">
        <v>48.47</v>
      </c>
      <c r="Q23" s="206">
        <v>0</v>
      </c>
      <c r="R23" s="206">
        <v>10.18</v>
      </c>
      <c r="S23" s="206">
        <v>6.35</v>
      </c>
      <c r="T23" s="206">
        <v>0</v>
      </c>
      <c r="U23" s="206">
        <v>264.94</v>
      </c>
      <c r="V23" s="206">
        <v>3.48</v>
      </c>
      <c r="W23" s="206">
        <v>9.51</v>
      </c>
      <c r="X23" s="206">
        <v>31.17</v>
      </c>
      <c r="Y23" s="206">
        <v>0</v>
      </c>
      <c r="Z23" s="206">
        <v>33.950000000000003</v>
      </c>
      <c r="AA23" s="206">
        <v>22.01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44.28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158.16999999999999</v>
      </c>
      <c r="L24" s="206">
        <v>41.84</v>
      </c>
      <c r="M24" s="206">
        <v>0</v>
      </c>
      <c r="N24" s="206">
        <v>28.45</v>
      </c>
      <c r="O24" s="206">
        <v>47.75</v>
      </c>
      <c r="P24" s="206">
        <v>48.47</v>
      </c>
      <c r="Q24" s="206">
        <v>0</v>
      </c>
      <c r="R24" s="206">
        <v>10.18</v>
      </c>
      <c r="S24" s="206">
        <v>6.35</v>
      </c>
      <c r="T24" s="206">
        <v>0</v>
      </c>
      <c r="U24" s="206">
        <v>264.94</v>
      </c>
      <c r="V24" s="206">
        <v>3.48</v>
      </c>
      <c r="W24" s="206">
        <v>9.51</v>
      </c>
      <c r="X24" s="206">
        <v>31.17</v>
      </c>
      <c r="Y24" s="206">
        <v>0</v>
      </c>
      <c r="Z24" s="206">
        <v>33.950000000000003</v>
      </c>
      <c r="AA24" s="206">
        <v>22.01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44.28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158.16999999999999</v>
      </c>
      <c r="L25" s="206">
        <v>41.84</v>
      </c>
      <c r="M25" s="206">
        <v>0</v>
      </c>
      <c r="N25" s="206">
        <v>28.45</v>
      </c>
      <c r="O25" s="206">
        <v>47.75</v>
      </c>
      <c r="P25" s="206">
        <v>48.47</v>
      </c>
      <c r="Q25" s="206">
        <v>0</v>
      </c>
      <c r="R25" s="206">
        <v>10.18</v>
      </c>
      <c r="S25" s="206">
        <v>6.35</v>
      </c>
      <c r="T25" s="206">
        <v>0</v>
      </c>
      <c r="U25" s="206">
        <v>264.94</v>
      </c>
      <c r="V25" s="206">
        <v>3.48</v>
      </c>
      <c r="W25" s="206">
        <v>8</v>
      </c>
      <c r="X25" s="206">
        <v>23.35</v>
      </c>
      <c r="Y25" s="206">
        <v>0</v>
      </c>
      <c r="Z25" s="206">
        <v>33.950000000000003</v>
      </c>
      <c r="AA25" s="206">
        <v>22.01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158.16999999999999</v>
      </c>
      <c r="L26" s="206">
        <v>41.84</v>
      </c>
      <c r="M26" s="206">
        <v>0</v>
      </c>
      <c r="N26" s="206">
        <v>28.45</v>
      </c>
      <c r="O26" s="206">
        <v>47.75</v>
      </c>
      <c r="P26" s="206">
        <v>48.47</v>
      </c>
      <c r="Q26" s="206">
        <v>0</v>
      </c>
      <c r="R26" s="206">
        <v>10.18</v>
      </c>
      <c r="S26" s="206">
        <v>6.35</v>
      </c>
      <c r="T26" s="206">
        <v>0</v>
      </c>
      <c r="U26" s="206">
        <v>264.94</v>
      </c>
      <c r="V26" s="206">
        <v>3.48</v>
      </c>
      <c r="W26" s="206">
        <v>8</v>
      </c>
      <c r="X26" s="206">
        <v>23.35</v>
      </c>
      <c r="Y26" s="206">
        <v>0</v>
      </c>
      <c r="Z26" s="206">
        <v>33.950000000000003</v>
      </c>
      <c r="AA26" s="206">
        <v>22.01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158.16999999999999</v>
      </c>
      <c r="L27" s="206">
        <v>41.84</v>
      </c>
      <c r="M27" s="206">
        <v>0</v>
      </c>
      <c r="N27" s="206">
        <v>28.45</v>
      </c>
      <c r="O27" s="206">
        <v>47.75</v>
      </c>
      <c r="P27" s="206">
        <v>48.47</v>
      </c>
      <c r="Q27" s="206">
        <v>0</v>
      </c>
      <c r="R27" s="206">
        <v>10.18</v>
      </c>
      <c r="S27" s="206">
        <v>6.35</v>
      </c>
      <c r="T27" s="206">
        <v>0</v>
      </c>
      <c r="U27" s="206">
        <v>264.94</v>
      </c>
      <c r="V27" s="206">
        <v>3.48</v>
      </c>
      <c r="W27" s="206">
        <v>8</v>
      </c>
      <c r="X27" s="206">
        <v>25.41</v>
      </c>
      <c r="Y27" s="206">
        <v>0</v>
      </c>
      <c r="Z27" s="206">
        <v>33.950000000000003</v>
      </c>
      <c r="AA27" s="206">
        <v>22.01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0.5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158.16999999999999</v>
      </c>
      <c r="L28" s="206">
        <v>41.84</v>
      </c>
      <c r="M28" s="206">
        <v>0</v>
      </c>
      <c r="N28" s="206">
        <v>28.45</v>
      </c>
      <c r="O28" s="206">
        <v>47.75</v>
      </c>
      <c r="P28" s="206">
        <v>48.47</v>
      </c>
      <c r="Q28" s="206">
        <v>0</v>
      </c>
      <c r="R28" s="206">
        <v>10.18</v>
      </c>
      <c r="S28" s="206">
        <v>6.35</v>
      </c>
      <c r="T28" s="206">
        <v>0</v>
      </c>
      <c r="U28" s="206">
        <v>264.94</v>
      </c>
      <c r="V28" s="206">
        <v>3.48</v>
      </c>
      <c r="W28" s="206">
        <v>8</v>
      </c>
      <c r="X28" s="206">
        <v>23.35</v>
      </c>
      <c r="Y28" s="206">
        <v>0</v>
      </c>
      <c r="Z28" s="206">
        <v>33.950000000000003</v>
      </c>
      <c r="AA28" s="206">
        <v>22.01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2.57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158.16999999999999</v>
      </c>
      <c r="L29" s="206">
        <v>41.84</v>
      </c>
      <c r="M29" s="206">
        <v>0</v>
      </c>
      <c r="N29" s="206">
        <v>28.45</v>
      </c>
      <c r="O29" s="206">
        <v>47.75</v>
      </c>
      <c r="P29" s="206">
        <v>48.47</v>
      </c>
      <c r="Q29" s="206">
        <v>0</v>
      </c>
      <c r="R29" s="206">
        <v>10.18</v>
      </c>
      <c r="S29" s="206">
        <v>6.35</v>
      </c>
      <c r="T29" s="206">
        <v>0</v>
      </c>
      <c r="U29" s="206">
        <v>264.94</v>
      </c>
      <c r="V29" s="206">
        <v>3.48</v>
      </c>
      <c r="W29" s="206">
        <v>8</v>
      </c>
      <c r="X29" s="206">
        <v>23.35</v>
      </c>
      <c r="Y29" s="206">
        <v>0</v>
      </c>
      <c r="Z29" s="206">
        <v>33.950000000000003</v>
      </c>
      <c r="AA29" s="206">
        <v>22.01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77.040000000000006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4.25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158.16999999999999</v>
      </c>
      <c r="L30" s="206">
        <v>41.84</v>
      </c>
      <c r="M30" s="206">
        <v>0</v>
      </c>
      <c r="N30" s="206">
        <v>28.45</v>
      </c>
      <c r="O30" s="206">
        <v>47.75</v>
      </c>
      <c r="P30" s="206">
        <v>48.47</v>
      </c>
      <c r="Q30" s="206">
        <v>0</v>
      </c>
      <c r="R30" s="206">
        <v>10.18</v>
      </c>
      <c r="S30" s="206">
        <v>6.35</v>
      </c>
      <c r="T30" s="206">
        <v>0</v>
      </c>
      <c r="U30" s="206">
        <v>264.94</v>
      </c>
      <c r="V30" s="206">
        <v>3.48</v>
      </c>
      <c r="W30" s="206">
        <v>8</v>
      </c>
      <c r="X30" s="206">
        <v>23.35</v>
      </c>
      <c r="Y30" s="206">
        <v>0</v>
      </c>
      <c r="Z30" s="206">
        <v>33.950000000000003</v>
      </c>
      <c r="AA30" s="206">
        <v>22.01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77.040000000000006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9.2100000000000009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158.16999999999999</v>
      </c>
      <c r="L31" s="206">
        <v>41.84</v>
      </c>
      <c r="M31" s="206">
        <v>0</v>
      </c>
      <c r="N31" s="206">
        <v>28.45</v>
      </c>
      <c r="O31" s="206">
        <v>47.75</v>
      </c>
      <c r="P31" s="206">
        <v>48.47</v>
      </c>
      <c r="Q31" s="206">
        <v>0</v>
      </c>
      <c r="R31" s="206">
        <v>10.18</v>
      </c>
      <c r="S31" s="206">
        <v>6.35</v>
      </c>
      <c r="T31" s="206">
        <v>0</v>
      </c>
      <c r="U31" s="206">
        <v>264.94</v>
      </c>
      <c r="V31" s="206">
        <v>3.48</v>
      </c>
      <c r="W31" s="206">
        <v>8</v>
      </c>
      <c r="X31" s="206">
        <v>23.35</v>
      </c>
      <c r="Y31" s="206">
        <v>0</v>
      </c>
      <c r="Z31" s="206">
        <v>33.950000000000003</v>
      </c>
      <c r="AA31" s="206">
        <v>22.01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77.040000000000006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16.77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158.16999999999999</v>
      </c>
      <c r="L32" s="206">
        <v>41.84</v>
      </c>
      <c r="M32" s="206">
        <v>0</v>
      </c>
      <c r="N32" s="206">
        <v>28.45</v>
      </c>
      <c r="O32" s="206">
        <v>47.75</v>
      </c>
      <c r="P32" s="206">
        <v>48.47</v>
      </c>
      <c r="Q32" s="206">
        <v>0</v>
      </c>
      <c r="R32" s="206">
        <v>10.18</v>
      </c>
      <c r="S32" s="206">
        <v>6.35</v>
      </c>
      <c r="T32" s="206">
        <v>0</v>
      </c>
      <c r="U32" s="206">
        <v>264.94</v>
      </c>
      <c r="V32" s="206">
        <v>3.48</v>
      </c>
      <c r="W32" s="206">
        <v>8</v>
      </c>
      <c r="X32" s="206">
        <v>23.35</v>
      </c>
      <c r="Y32" s="206">
        <v>0</v>
      </c>
      <c r="Z32" s="206">
        <v>33.950000000000003</v>
      </c>
      <c r="AA32" s="206">
        <v>22.01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77.040000000000006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26.3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158.16999999999999</v>
      </c>
      <c r="L33" s="206">
        <v>41.84</v>
      </c>
      <c r="M33" s="206">
        <v>0</v>
      </c>
      <c r="N33" s="206">
        <v>28.45</v>
      </c>
      <c r="O33" s="206">
        <v>47.75</v>
      </c>
      <c r="P33" s="206">
        <v>48.47</v>
      </c>
      <c r="Q33" s="206">
        <v>0</v>
      </c>
      <c r="R33" s="206">
        <v>10.18</v>
      </c>
      <c r="S33" s="206">
        <v>6.35</v>
      </c>
      <c r="T33" s="206">
        <v>0</v>
      </c>
      <c r="U33" s="206">
        <v>264.94</v>
      </c>
      <c r="V33" s="206">
        <v>3.48</v>
      </c>
      <c r="W33" s="206">
        <v>8</v>
      </c>
      <c r="X33" s="206">
        <v>22.78</v>
      </c>
      <c r="Y33" s="206">
        <v>0</v>
      </c>
      <c r="Z33" s="206">
        <v>33.950000000000003</v>
      </c>
      <c r="AA33" s="206">
        <v>22.01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158.16999999999999</v>
      </c>
      <c r="L34" s="206">
        <v>41.84</v>
      </c>
      <c r="M34" s="206">
        <v>0</v>
      </c>
      <c r="N34" s="206">
        <v>28.45</v>
      </c>
      <c r="O34" s="206">
        <v>47.75</v>
      </c>
      <c r="P34" s="206">
        <v>48.47</v>
      </c>
      <c r="Q34" s="206">
        <v>0</v>
      </c>
      <c r="R34" s="206">
        <v>10.18</v>
      </c>
      <c r="S34" s="206">
        <v>6.35</v>
      </c>
      <c r="T34" s="206">
        <v>0</v>
      </c>
      <c r="U34" s="206">
        <v>264.94</v>
      </c>
      <c r="V34" s="206">
        <v>3.48</v>
      </c>
      <c r="W34" s="206">
        <v>8</v>
      </c>
      <c r="X34" s="206">
        <v>22.78</v>
      </c>
      <c r="Y34" s="206">
        <v>0</v>
      </c>
      <c r="Z34" s="206">
        <v>33.950000000000003</v>
      </c>
      <c r="AA34" s="206">
        <v>22.01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158.16999999999999</v>
      </c>
      <c r="L35" s="206">
        <v>41.84</v>
      </c>
      <c r="M35" s="206">
        <v>0</v>
      </c>
      <c r="N35" s="206">
        <v>28.45</v>
      </c>
      <c r="O35" s="206">
        <v>47.75</v>
      </c>
      <c r="P35" s="206">
        <v>48.47</v>
      </c>
      <c r="Q35" s="206">
        <v>0</v>
      </c>
      <c r="R35" s="206">
        <v>10.18</v>
      </c>
      <c r="S35" s="206">
        <v>6.35</v>
      </c>
      <c r="T35" s="206">
        <v>0</v>
      </c>
      <c r="U35" s="206">
        <v>264.94</v>
      </c>
      <c r="V35" s="206">
        <v>3.48</v>
      </c>
      <c r="W35" s="206">
        <v>8</v>
      </c>
      <c r="X35" s="206">
        <v>22.78</v>
      </c>
      <c r="Y35" s="206">
        <v>0</v>
      </c>
      <c r="Z35" s="206">
        <v>33.950000000000003</v>
      </c>
      <c r="AA35" s="206">
        <v>22.01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158.16999999999999</v>
      </c>
      <c r="L36" s="206">
        <v>41.84</v>
      </c>
      <c r="M36" s="206">
        <v>0</v>
      </c>
      <c r="N36" s="206">
        <v>28.45</v>
      </c>
      <c r="O36" s="206">
        <v>47.75</v>
      </c>
      <c r="P36" s="206">
        <v>48.47</v>
      </c>
      <c r="Q36" s="206">
        <v>0</v>
      </c>
      <c r="R36" s="206">
        <v>10.18</v>
      </c>
      <c r="S36" s="206">
        <v>6.35</v>
      </c>
      <c r="T36" s="206">
        <v>0</v>
      </c>
      <c r="U36" s="206">
        <v>264.94</v>
      </c>
      <c r="V36" s="206">
        <v>3.48</v>
      </c>
      <c r="W36" s="206">
        <v>8</v>
      </c>
      <c r="X36" s="206">
        <v>22.78</v>
      </c>
      <c r="Y36" s="206">
        <v>0</v>
      </c>
      <c r="Z36" s="206">
        <v>33.950000000000003</v>
      </c>
      <c r="AA36" s="206">
        <v>22.01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158.16999999999999</v>
      </c>
      <c r="L37" s="206">
        <v>41.84</v>
      </c>
      <c r="M37" s="206">
        <v>0</v>
      </c>
      <c r="N37" s="206">
        <v>28.45</v>
      </c>
      <c r="O37" s="206">
        <v>47.75</v>
      </c>
      <c r="P37" s="206">
        <v>48.47</v>
      </c>
      <c r="Q37" s="206">
        <v>0</v>
      </c>
      <c r="R37" s="206">
        <v>10.18</v>
      </c>
      <c r="S37" s="206">
        <v>6.35</v>
      </c>
      <c r="T37" s="206">
        <v>0</v>
      </c>
      <c r="U37" s="206">
        <v>264.94</v>
      </c>
      <c r="V37" s="206">
        <v>3.48</v>
      </c>
      <c r="W37" s="206">
        <v>8</v>
      </c>
      <c r="X37" s="206">
        <v>22.78</v>
      </c>
      <c r="Y37" s="206">
        <v>0</v>
      </c>
      <c r="Z37" s="206">
        <v>33.950000000000003</v>
      </c>
      <c r="AA37" s="206">
        <v>22.01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158.16999999999999</v>
      </c>
      <c r="L38" s="206">
        <v>41.84</v>
      </c>
      <c r="M38" s="206">
        <v>0</v>
      </c>
      <c r="N38" s="206">
        <v>28.45</v>
      </c>
      <c r="O38" s="206">
        <v>47.75</v>
      </c>
      <c r="P38" s="206">
        <v>48.47</v>
      </c>
      <c r="Q38" s="206">
        <v>0</v>
      </c>
      <c r="R38" s="206">
        <v>10.18</v>
      </c>
      <c r="S38" s="206">
        <v>6.35</v>
      </c>
      <c r="T38" s="206">
        <v>0</v>
      </c>
      <c r="U38" s="206">
        <v>264.94</v>
      </c>
      <c r="V38" s="206">
        <v>3.48</v>
      </c>
      <c r="W38" s="206">
        <v>8</v>
      </c>
      <c r="X38" s="206">
        <v>22.78</v>
      </c>
      <c r="Y38" s="206">
        <v>0</v>
      </c>
      <c r="Z38" s="206">
        <v>33.950000000000003</v>
      </c>
      <c r="AA38" s="206">
        <v>22.01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158.16999999999999</v>
      </c>
      <c r="L39" s="206">
        <v>41.84</v>
      </c>
      <c r="M39" s="206">
        <v>0</v>
      </c>
      <c r="N39" s="206">
        <v>28.45</v>
      </c>
      <c r="O39" s="206">
        <v>47.75</v>
      </c>
      <c r="P39" s="206">
        <v>48.47</v>
      </c>
      <c r="Q39" s="206">
        <v>0</v>
      </c>
      <c r="R39" s="206">
        <v>10.18</v>
      </c>
      <c r="S39" s="206">
        <v>6.35</v>
      </c>
      <c r="T39" s="206">
        <v>0</v>
      </c>
      <c r="U39" s="206">
        <v>264.94</v>
      </c>
      <c r="V39" s="206">
        <v>3.48</v>
      </c>
      <c r="W39" s="206">
        <v>8</v>
      </c>
      <c r="X39" s="206">
        <v>22.78</v>
      </c>
      <c r="Y39" s="206">
        <v>0</v>
      </c>
      <c r="Z39" s="206">
        <v>33.950000000000003</v>
      </c>
      <c r="AA39" s="206">
        <v>22.01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41.75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158.16999999999999</v>
      </c>
      <c r="L40" s="206">
        <v>41.84</v>
      </c>
      <c r="M40" s="206">
        <v>0</v>
      </c>
      <c r="N40" s="206">
        <v>28.45</v>
      </c>
      <c r="O40" s="206">
        <v>47.75</v>
      </c>
      <c r="P40" s="206">
        <v>48.47</v>
      </c>
      <c r="Q40" s="206">
        <v>0</v>
      </c>
      <c r="R40" s="206">
        <v>10.18</v>
      </c>
      <c r="S40" s="206">
        <v>6.35</v>
      </c>
      <c r="T40" s="206">
        <v>0</v>
      </c>
      <c r="U40" s="206">
        <v>264.94</v>
      </c>
      <c r="V40" s="206">
        <v>3.48</v>
      </c>
      <c r="W40" s="206">
        <v>8</v>
      </c>
      <c r="X40" s="206">
        <v>22.78</v>
      </c>
      <c r="Y40" s="206">
        <v>0</v>
      </c>
      <c r="Z40" s="206">
        <v>33.950000000000003</v>
      </c>
      <c r="AA40" s="206">
        <v>22.01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41.75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158.16999999999999</v>
      </c>
      <c r="L41" s="206">
        <v>41.84</v>
      </c>
      <c r="M41" s="206">
        <v>0</v>
      </c>
      <c r="N41" s="206">
        <v>28.45</v>
      </c>
      <c r="O41" s="206">
        <v>47.75</v>
      </c>
      <c r="P41" s="206">
        <v>48.47</v>
      </c>
      <c r="Q41" s="206">
        <v>0</v>
      </c>
      <c r="R41" s="206">
        <v>10.18</v>
      </c>
      <c r="S41" s="206">
        <v>6.35</v>
      </c>
      <c r="T41" s="206">
        <v>0</v>
      </c>
      <c r="U41" s="206">
        <v>264.94</v>
      </c>
      <c r="V41" s="206">
        <v>3.48</v>
      </c>
      <c r="W41" s="206">
        <v>10.83</v>
      </c>
      <c r="X41" s="206">
        <v>22.78</v>
      </c>
      <c r="Y41" s="206">
        <v>0</v>
      </c>
      <c r="Z41" s="206">
        <v>33.950000000000003</v>
      </c>
      <c r="AA41" s="206">
        <v>22.01</v>
      </c>
      <c r="AB41" s="206">
        <v>0</v>
      </c>
      <c r="AC41" s="206">
        <v>-0.11</v>
      </c>
      <c r="AD41" s="206">
        <v>6.37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41.75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158.16999999999999</v>
      </c>
      <c r="L42" s="206">
        <v>41.84</v>
      </c>
      <c r="M42" s="206">
        <v>0</v>
      </c>
      <c r="N42" s="206">
        <v>28.45</v>
      </c>
      <c r="O42" s="206">
        <v>47.75</v>
      </c>
      <c r="P42" s="206">
        <v>48.47</v>
      </c>
      <c r="Q42" s="206">
        <v>0</v>
      </c>
      <c r="R42" s="206">
        <v>10.18</v>
      </c>
      <c r="S42" s="206">
        <v>6.35</v>
      </c>
      <c r="T42" s="206">
        <v>0</v>
      </c>
      <c r="U42" s="206">
        <v>264.94</v>
      </c>
      <c r="V42" s="206">
        <v>3.48</v>
      </c>
      <c r="W42" s="206">
        <v>10.83</v>
      </c>
      <c r="X42" s="206">
        <v>34.47</v>
      </c>
      <c r="Y42" s="206">
        <v>0</v>
      </c>
      <c r="Z42" s="206">
        <v>33.950000000000003</v>
      </c>
      <c r="AA42" s="206">
        <v>22.01</v>
      </c>
      <c r="AB42" s="206">
        <v>0</v>
      </c>
      <c r="AC42" s="206">
        <v>-0.11</v>
      </c>
      <c r="AD42" s="206">
        <v>6.37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41.75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158.06</v>
      </c>
      <c r="L43" s="206">
        <v>18.45</v>
      </c>
      <c r="M43" s="206">
        <v>0</v>
      </c>
      <c r="N43" s="206">
        <v>28.45</v>
      </c>
      <c r="O43" s="206">
        <v>47.75</v>
      </c>
      <c r="P43" s="206">
        <v>48.47</v>
      </c>
      <c r="Q43" s="206">
        <v>0</v>
      </c>
      <c r="R43" s="206">
        <v>10.18</v>
      </c>
      <c r="S43" s="206">
        <v>6.34</v>
      </c>
      <c r="T43" s="206">
        <v>0</v>
      </c>
      <c r="U43" s="206">
        <v>264.94</v>
      </c>
      <c r="V43" s="206">
        <v>3.48</v>
      </c>
      <c r="W43" s="206">
        <v>10.83</v>
      </c>
      <c r="X43" s="206">
        <v>34.47</v>
      </c>
      <c r="Y43" s="206">
        <v>0</v>
      </c>
      <c r="Z43" s="206">
        <v>33.950000000000003</v>
      </c>
      <c r="AA43" s="206">
        <v>9.6</v>
      </c>
      <c r="AB43" s="206">
        <v>0</v>
      </c>
      <c r="AC43" s="206">
        <v>-0.11</v>
      </c>
      <c r="AD43" s="206">
        <v>6.37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41.75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158.06</v>
      </c>
      <c r="L44" s="206">
        <v>18.45</v>
      </c>
      <c r="M44" s="206">
        <v>0</v>
      </c>
      <c r="N44" s="206">
        <v>28.45</v>
      </c>
      <c r="O44" s="206">
        <v>47.75</v>
      </c>
      <c r="P44" s="206">
        <v>48.47</v>
      </c>
      <c r="Q44" s="206">
        <v>0</v>
      </c>
      <c r="R44" s="206">
        <v>10.18</v>
      </c>
      <c r="S44" s="206">
        <v>6.34</v>
      </c>
      <c r="T44" s="206">
        <v>0</v>
      </c>
      <c r="U44" s="206">
        <v>264.94</v>
      </c>
      <c r="V44" s="206">
        <v>3.48</v>
      </c>
      <c r="W44" s="206">
        <v>10.83</v>
      </c>
      <c r="X44" s="206">
        <v>34.47</v>
      </c>
      <c r="Y44" s="206">
        <v>0</v>
      </c>
      <c r="Z44" s="206">
        <v>33.950000000000003</v>
      </c>
      <c r="AA44" s="206">
        <v>9.6</v>
      </c>
      <c r="AB44" s="206">
        <v>0</v>
      </c>
      <c r="AC44" s="206">
        <v>-0.11</v>
      </c>
      <c r="AD44" s="206">
        <v>6.37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41.75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158.02000000000001</v>
      </c>
      <c r="L45" s="206">
        <v>18.84</v>
      </c>
      <c r="M45" s="206">
        <v>0</v>
      </c>
      <c r="N45" s="206">
        <v>28.45</v>
      </c>
      <c r="O45" s="206">
        <v>47.75</v>
      </c>
      <c r="P45" s="206">
        <v>48.47</v>
      </c>
      <c r="Q45" s="206">
        <v>0</v>
      </c>
      <c r="R45" s="206">
        <v>10.18</v>
      </c>
      <c r="S45" s="206">
        <v>6.34</v>
      </c>
      <c r="T45" s="206">
        <v>0</v>
      </c>
      <c r="U45" s="206">
        <v>264.94</v>
      </c>
      <c r="V45" s="206">
        <v>3.48</v>
      </c>
      <c r="W45" s="206">
        <v>10.83</v>
      </c>
      <c r="X45" s="206">
        <v>34.47</v>
      </c>
      <c r="Y45" s="206">
        <v>0</v>
      </c>
      <c r="Z45" s="206">
        <v>33.950000000000003</v>
      </c>
      <c r="AA45" s="206">
        <v>9.6</v>
      </c>
      <c r="AB45" s="206">
        <v>0</v>
      </c>
      <c r="AC45" s="206">
        <v>-0.11</v>
      </c>
      <c r="AD45" s="206">
        <v>6.37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44.4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158.02000000000001</v>
      </c>
      <c r="L46" s="206">
        <v>18.45</v>
      </c>
      <c r="M46" s="206">
        <v>0</v>
      </c>
      <c r="N46" s="206">
        <v>28.45</v>
      </c>
      <c r="O46" s="206">
        <v>47.75</v>
      </c>
      <c r="P46" s="206">
        <v>48.47</v>
      </c>
      <c r="Q46" s="206">
        <v>0</v>
      </c>
      <c r="R46" s="206">
        <v>10.18</v>
      </c>
      <c r="S46" s="206">
        <v>6.34</v>
      </c>
      <c r="T46" s="206">
        <v>0</v>
      </c>
      <c r="U46" s="206">
        <v>264.94</v>
      </c>
      <c r="V46" s="206">
        <v>3.48</v>
      </c>
      <c r="W46" s="206">
        <v>10.83</v>
      </c>
      <c r="X46" s="206">
        <v>34.47</v>
      </c>
      <c r="Y46" s="206">
        <v>0</v>
      </c>
      <c r="Z46" s="206">
        <v>33.950000000000003</v>
      </c>
      <c r="AA46" s="206">
        <v>9.6</v>
      </c>
      <c r="AB46" s="206">
        <v>0</v>
      </c>
      <c r="AC46" s="206">
        <v>-0.11</v>
      </c>
      <c r="AD46" s="206">
        <v>6.37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44.4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99.9</v>
      </c>
      <c r="L47" s="206">
        <v>18.45</v>
      </c>
      <c r="M47" s="206">
        <v>0</v>
      </c>
      <c r="N47" s="206">
        <v>28.45</v>
      </c>
      <c r="O47" s="206">
        <v>47.75</v>
      </c>
      <c r="P47" s="206">
        <v>48.47</v>
      </c>
      <c r="Q47" s="206">
        <v>0</v>
      </c>
      <c r="R47" s="206">
        <v>10.18</v>
      </c>
      <c r="S47" s="206">
        <v>6.34</v>
      </c>
      <c r="T47" s="206">
        <v>0</v>
      </c>
      <c r="U47" s="206">
        <v>264.94</v>
      </c>
      <c r="V47" s="206">
        <v>3.48</v>
      </c>
      <c r="W47" s="206">
        <v>10.83</v>
      </c>
      <c r="X47" s="206">
        <v>34.47</v>
      </c>
      <c r="Y47" s="206">
        <v>0</v>
      </c>
      <c r="Z47" s="206">
        <v>33.950000000000003</v>
      </c>
      <c r="AA47" s="206">
        <v>21.98</v>
      </c>
      <c r="AB47" s="206">
        <v>0</v>
      </c>
      <c r="AC47" s="206">
        <v>-0.11</v>
      </c>
      <c r="AD47" s="206">
        <v>6.37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99.9</v>
      </c>
      <c r="L48" s="206">
        <v>18.45</v>
      </c>
      <c r="M48" s="206">
        <v>0</v>
      </c>
      <c r="N48" s="206">
        <v>28.45</v>
      </c>
      <c r="O48" s="206">
        <v>47.75</v>
      </c>
      <c r="P48" s="206">
        <v>48.47</v>
      </c>
      <c r="Q48" s="206">
        <v>0</v>
      </c>
      <c r="R48" s="206">
        <v>10.18</v>
      </c>
      <c r="S48" s="206">
        <v>6.34</v>
      </c>
      <c r="T48" s="206">
        <v>0</v>
      </c>
      <c r="U48" s="206">
        <v>264.94</v>
      </c>
      <c r="V48" s="206">
        <v>3.48</v>
      </c>
      <c r="W48" s="206">
        <v>10.83</v>
      </c>
      <c r="X48" s="206">
        <v>34.47</v>
      </c>
      <c r="Y48" s="206">
        <v>0</v>
      </c>
      <c r="Z48" s="206">
        <v>33.950000000000003</v>
      </c>
      <c r="AA48" s="206">
        <v>21.98</v>
      </c>
      <c r="AB48" s="206">
        <v>0</v>
      </c>
      <c r="AC48" s="206">
        <v>-0.11</v>
      </c>
      <c r="AD48" s="206">
        <v>6.37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47.56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99.9</v>
      </c>
      <c r="L49" s="206">
        <v>18.920000000000002</v>
      </c>
      <c r="M49" s="206">
        <v>0</v>
      </c>
      <c r="N49" s="206">
        <v>28.45</v>
      </c>
      <c r="O49" s="206">
        <v>47.75</v>
      </c>
      <c r="P49" s="206">
        <v>48.47</v>
      </c>
      <c r="Q49" s="206">
        <v>0</v>
      </c>
      <c r="R49" s="206">
        <v>10.18</v>
      </c>
      <c r="S49" s="206">
        <v>6.34</v>
      </c>
      <c r="T49" s="206">
        <v>0</v>
      </c>
      <c r="U49" s="206">
        <v>264.94</v>
      </c>
      <c r="V49" s="206">
        <v>3.48</v>
      </c>
      <c r="W49" s="206">
        <v>10.75</v>
      </c>
      <c r="X49" s="206">
        <v>34.47</v>
      </c>
      <c r="Y49" s="206">
        <v>0</v>
      </c>
      <c r="Z49" s="206">
        <v>33.950000000000003</v>
      </c>
      <c r="AA49" s="206">
        <v>21.98</v>
      </c>
      <c r="AB49" s="206">
        <v>0</v>
      </c>
      <c r="AC49" s="206">
        <v>-0.11</v>
      </c>
      <c r="AD49" s="206">
        <v>6.37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99.9</v>
      </c>
      <c r="L50" s="206">
        <v>18.45</v>
      </c>
      <c r="M50" s="206">
        <v>0</v>
      </c>
      <c r="N50" s="206">
        <v>28.45</v>
      </c>
      <c r="O50" s="206">
        <v>47.75</v>
      </c>
      <c r="P50" s="206">
        <v>48.47</v>
      </c>
      <c r="Q50" s="206">
        <v>0</v>
      </c>
      <c r="R50" s="206">
        <v>10.18</v>
      </c>
      <c r="S50" s="206">
        <v>6.34</v>
      </c>
      <c r="T50" s="206">
        <v>0</v>
      </c>
      <c r="U50" s="206">
        <v>264.94</v>
      </c>
      <c r="V50" s="206">
        <v>3.48</v>
      </c>
      <c r="W50" s="206">
        <v>10.75</v>
      </c>
      <c r="X50" s="206">
        <v>34.47</v>
      </c>
      <c r="Y50" s="206">
        <v>0</v>
      </c>
      <c r="Z50" s="206">
        <v>33.950000000000003</v>
      </c>
      <c r="AA50" s="206">
        <v>21.98</v>
      </c>
      <c r="AB50" s="206">
        <v>0</v>
      </c>
      <c r="AC50" s="206">
        <v>-0.11</v>
      </c>
      <c r="AD50" s="206">
        <v>6.37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76.77</v>
      </c>
      <c r="L51" s="206">
        <v>18.45</v>
      </c>
      <c r="M51" s="206">
        <v>0</v>
      </c>
      <c r="N51" s="206">
        <v>28.45</v>
      </c>
      <c r="O51" s="206">
        <v>47.75</v>
      </c>
      <c r="P51" s="206">
        <v>48.47</v>
      </c>
      <c r="Q51" s="206">
        <v>0</v>
      </c>
      <c r="R51" s="206">
        <v>10.18</v>
      </c>
      <c r="S51" s="206">
        <v>2.33</v>
      </c>
      <c r="T51" s="206">
        <v>0</v>
      </c>
      <c r="U51" s="206">
        <v>264.94</v>
      </c>
      <c r="V51" s="206">
        <v>3.48</v>
      </c>
      <c r="W51" s="206">
        <v>10.75</v>
      </c>
      <c r="X51" s="206">
        <v>34.47</v>
      </c>
      <c r="Y51" s="206">
        <v>0</v>
      </c>
      <c r="Z51" s="206">
        <v>33.950000000000003</v>
      </c>
      <c r="AA51" s="206">
        <v>21.98</v>
      </c>
      <c r="AB51" s="206">
        <v>0</v>
      </c>
      <c r="AC51" s="206">
        <v>8.41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76.77</v>
      </c>
      <c r="L52" s="206">
        <v>18.45</v>
      </c>
      <c r="M52" s="206">
        <v>0</v>
      </c>
      <c r="N52" s="206">
        <v>28.45</v>
      </c>
      <c r="O52" s="206">
        <v>47.75</v>
      </c>
      <c r="P52" s="206">
        <v>48.47</v>
      </c>
      <c r="Q52" s="206">
        <v>0</v>
      </c>
      <c r="R52" s="206">
        <v>10.18</v>
      </c>
      <c r="S52" s="206">
        <v>1.83</v>
      </c>
      <c r="T52" s="206">
        <v>0</v>
      </c>
      <c r="U52" s="206">
        <v>264.94</v>
      </c>
      <c r="V52" s="206">
        <v>3.48</v>
      </c>
      <c r="W52" s="206">
        <v>10.75</v>
      </c>
      <c r="X52" s="206">
        <v>34.47</v>
      </c>
      <c r="Y52" s="206">
        <v>0</v>
      </c>
      <c r="Z52" s="206">
        <v>33.950000000000003</v>
      </c>
      <c r="AA52" s="206">
        <v>21.98</v>
      </c>
      <c r="AB52" s="206">
        <v>0</v>
      </c>
      <c r="AC52" s="206">
        <v>8.41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76.77</v>
      </c>
      <c r="L53" s="206">
        <v>18.45</v>
      </c>
      <c r="M53" s="206">
        <v>0</v>
      </c>
      <c r="N53" s="206">
        <v>28.45</v>
      </c>
      <c r="O53" s="206">
        <v>47.75</v>
      </c>
      <c r="P53" s="206">
        <v>48.47</v>
      </c>
      <c r="Q53" s="206">
        <v>0</v>
      </c>
      <c r="R53" s="206">
        <v>10.18</v>
      </c>
      <c r="S53" s="206">
        <v>1.83</v>
      </c>
      <c r="T53" s="206">
        <v>0</v>
      </c>
      <c r="U53" s="206">
        <v>264.94</v>
      </c>
      <c r="V53" s="206">
        <v>3.48</v>
      </c>
      <c r="W53" s="206">
        <v>10.75</v>
      </c>
      <c r="X53" s="206">
        <v>34.47</v>
      </c>
      <c r="Y53" s="206">
        <v>0</v>
      </c>
      <c r="Z53" s="206">
        <v>33.950000000000003</v>
      </c>
      <c r="AA53" s="206">
        <v>21.98</v>
      </c>
      <c r="AB53" s="206">
        <v>0</v>
      </c>
      <c r="AC53" s="206">
        <v>8.41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76.77</v>
      </c>
      <c r="L54" s="206">
        <v>18.760000000000002</v>
      </c>
      <c r="M54" s="206">
        <v>0</v>
      </c>
      <c r="N54" s="206">
        <v>28.45</v>
      </c>
      <c r="O54" s="206">
        <v>47.75</v>
      </c>
      <c r="P54" s="206">
        <v>48.47</v>
      </c>
      <c r="Q54" s="206">
        <v>0</v>
      </c>
      <c r="R54" s="206">
        <v>10.18</v>
      </c>
      <c r="S54" s="206">
        <v>1.83</v>
      </c>
      <c r="T54" s="206">
        <v>0</v>
      </c>
      <c r="U54" s="206">
        <v>264.94</v>
      </c>
      <c r="V54" s="206">
        <v>3.48</v>
      </c>
      <c r="W54" s="206">
        <v>10.75</v>
      </c>
      <c r="X54" s="206">
        <v>34.47</v>
      </c>
      <c r="Y54" s="206">
        <v>0</v>
      </c>
      <c r="Z54" s="206">
        <v>33.950000000000003</v>
      </c>
      <c r="AA54" s="206">
        <v>21.98</v>
      </c>
      <c r="AB54" s="206">
        <v>0</v>
      </c>
      <c r="AC54" s="206">
        <v>24.89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76.77</v>
      </c>
      <c r="L55" s="206">
        <v>18.63</v>
      </c>
      <c r="M55" s="206">
        <v>0</v>
      </c>
      <c r="N55" s="206">
        <v>28.45</v>
      </c>
      <c r="O55" s="206">
        <v>47.75</v>
      </c>
      <c r="P55" s="206">
        <v>48.47</v>
      </c>
      <c r="Q55" s="206">
        <v>0</v>
      </c>
      <c r="R55" s="206">
        <v>10.18</v>
      </c>
      <c r="S55" s="206">
        <v>1.84</v>
      </c>
      <c r="T55" s="206">
        <v>0</v>
      </c>
      <c r="U55" s="206">
        <v>264.94</v>
      </c>
      <c r="V55" s="206">
        <v>3.48</v>
      </c>
      <c r="W55" s="206">
        <v>11.18</v>
      </c>
      <c r="X55" s="206">
        <v>34.29</v>
      </c>
      <c r="Y55" s="206">
        <v>0</v>
      </c>
      <c r="Z55" s="206">
        <v>35.17</v>
      </c>
      <c r="AA55" s="206">
        <v>9.99</v>
      </c>
      <c r="AB55" s="206">
        <v>0</v>
      </c>
      <c r="AC55" s="206">
        <v>8.41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76.77</v>
      </c>
      <c r="L56" s="206">
        <v>18.63</v>
      </c>
      <c r="M56" s="206">
        <v>0</v>
      </c>
      <c r="N56" s="206">
        <v>28.45</v>
      </c>
      <c r="O56" s="206">
        <v>47.75</v>
      </c>
      <c r="P56" s="206">
        <v>48.47</v>
      </c>
      <c r="Q56" s="206">
        <v>0</v>
      </c>
      <c r="R56" s="206">
        <v>10.18</v>
      </c>
      <c r="S56" s="206">
        <v>1.84</v>
      </c>
      <c r="T56" s="206">
        <v>0</v>
      </c>
      <c r="U56" s="206">
        <v>264.94</v>
      </c>
      <c r="V56" s="206">
        <v>3.48</v>
      </c>
      <c r="W56" s="206">
        <v>11.18</v>
      </c>
      <c r="X56" s="206">
        <v>34.29</v>
      </c>
      <c r="Y56" s="206">
        <v>0</v>
      </c>
      <c r="Z56" s="206">
        <v>33.950000000000003</v>
      </c>
      <c r="AA56" s="206">
        <v>9.99</v>
      </c>
      <c r="AB56" s="206">
        <v>0</v>
      </c>
      <c r="AC56" s="206">
        <v>8.41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76.77</v>
      </c>
      <c r="L57" s="206">
        <v>18.45</v>
      </c>
      <c r="M57" s="206">
        <v>0</v>
      </c>
      <c r="N57" s="206">
        <v>28.45</v>
      </c>
      <c r="O57" s="206">
        <v>47.75</v>
      </c>
      <c r="P57" s="206">
        <v>48.47</v>
      </c>
      <c r="Q57" s="206">
        <v>0</v>
      </c>
      <c r="R57" s="206">
        <v>10.18</v>
      </c>
      <c r="S57" s="206">
        <v>1.84</v>
      </c>
      <c r="T57" s="206">
        <v>0</v>
      </c>
      <c r="U57" s="206">
        <v>264.94</v>
      </c>
      <c r="V57" s="206">
        <v>3.48</v>
      </c>
      <c r="W57" s="206">
        <v>10.75</v>
      </c>
      <c r="X57" s="206">
        <v>34.47</v>
      </c>
      <c r="Y57" s="206">
        <v>0</v>
      </c>
      <c r="Z57" s="206">
        <v>33.950000000000003</v>
      </c>
      <c r="AA57" s="206">
        <v>9.99</v>
      </c>
      <c r="AB57" s="206">
        <v>0</v>
      </c>
      <c r="AC57" s="206">
        <v>8.41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76.77</v>
      </c>
      <c r="L58" s="206">
        <v>18.45</v>
      </c>
      <c r="M58" s="206">
        <v>0</v>
      </c>
      <c r="N58" s="206">
        <v>28.45</v>
      </c>
      <c r="O58" s="206">
        <v>47.75</v>
      </c>
      <c r="P58" s="206">
        <v>48.47</v>
      </c>
      <c r="Q58" s="206">
        <v>0</v>
      </c>
      <c r="R58" s="206">
        <v>10.18</v>
      </c>
      <c r="S58" s="206">
        <v>1.84</v>
      </c>
      <c r="T58" s="206">
        <v>0</v>
      </c>
      <c r="U58" s="206">
        <v>264.94</v>
      </c>
      <c r="V58" s="206">
        <v>3.48</v>
      </c>
      <c r="W58" s="206">
        <v>10.75</v>
      </c>
      <c r="X58" s="206">
        <v>34.47</v>
      </c>
      <c r="Y58" s="206">
        <v>0</v>
      </c>
      <c r="Z58" s="206">
        <v>32.979999999999997</v>
      </c>
      <c r="AA58" s="206">
        <v>9.99</v>
      </c>
      <c r="AB58" s="206">
        <v>0</v>
      </c>
      <c r="AC58" s="206">
        <v>24.89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76.739999999999995</v>
      </c>
      <c r="L59" s="206">
        <v>18.45</v>
      </c>
      <c r="M59" s="206">
        <v>0</v>
      </c>
      <c r="N59" s="206">
        <v>28.45</v>
      </c>
      <c r="O59" s="206">
        <v>47.75</v>
      </c>
      <c r="P59" s="206">
        <v>48.47</v>
      </c>
      <c r="Q59" s="206">
        <v>0</v>
      </c>
      <c r="R59" s="206">
        <v>10.18</v>
      </c>
      <c r="S59" s="206">
        <v>1.81</v>
      </c>
      <c r="T59" s="206">
        <v>0</v>
      </c>
      <c r="U59" s="206">
        <v>264.94</v>
      </c>
      <c r="V59" s="206">
        <v>3.48</v>
      </c>
      <c r="W59" s="206">
        <v>10.75</v>
      </c>
      <c r="X59" s="206">
        <v>34.47</v>
      </c>
      <c r="Y59" s="206">
        <v>0</v>
      </c>
      <c r="Z59" s="206">
        <v>33.950000000000003</v>
      </c>
      <c r="AA59" s="206">
        <v>21.98</v>
      </c>
      <c r="AB59" s="206">
        <v>0</v>
      </c>
      <c r="AC59" s="206">
        <v>8.41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76.77</v>
      </c>
      <c r="L60" s="206">
        <v>18.45</v>
      </c>
      <c r="M60" s="206">
        <v>0</v>
      </c>
      <c r="N60" s="206">
        <v>28.45</v>
      </c>
      <c r="O60" s="206">
        <v>47.75</v>
      </c>
      <c r="P60" s="206">
        <v>48.47</v>
      </c>
      <c r="Q60" s="206">
        <v>0</v>
      </c>
      <c r="R60" s="206">
        <v>10.18</v>
      </c>
      <c r="S60" s="206">
        <v>1.83</v>
      </c>
      <c r="T60" s="206">
        <v>0</v>
      </c>
      <c r="U60" s="206">
        <v>264.94</v>
      </c>
      <c r="V60" s="206">
        <v>3.48</v>
      </c>
      <c r="W60" s="206">
        <v>10.75</v>
      </c>
      <c r="X60" s="206">
        <v>34.47</v>
      </c>
      <c r="Y60" s="206">
        <v>0</v>
      </c>
      <c r="Z60" s="206">
        <v>33.950000000000003</v>
      </c>
      <c r="AA60" s="206">
        <v>21.98</v>
      </c>
      <c r="AB60" s="206">
        <v>0</v>
      </c>
      <c r="AC60" s="206">
        <v>8.41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76.77</v>
      </c>
      <c r="L61" s="206">
        <v>18.45</v>
      </c>
      <c r="M61" s="206">
        <v>0</v>
      </c>
      <c r="N61" s="206">
        <v>28.45</v>
      </c>
      <c r="O61" s="206">
        <v>47.75</v>
      </c>
      <c r="P61" s="206">
        <v>48.47</v>
      </c>
      <c r="Q61" s="206">
        <v>0</v>
      </c>
      <c r="R61" s="206">
        <v>10.18</v>
      </c>
      <c r="S61" s="206">
        <v>1.83</v>
      </c>
      <c r="T61" s="206">
        <v>0</v>
      </c>
      <c r="U61" s="206">
        <v>264.94</v>
      </c>
      <c r="V61" s="206">
        <v>3.48</v>
      </c>
      <c r="W61" s="206">
        <v>10.75</v>
      </c>
      <c r="X61" s="206">
        <v>34.47</v>
      </c>
      <c r="Y61" s="206">
        <v>0</v>
      </c>
      <c r="Z61" s="206">
        <v>33.950000000000003</v>
      </c>
      <c r="AA61" s="206">
        <v>21.98</v>
      </c>
      <c r="AB61" s="206">
        <v>0</v>
      </c>
      <c r="AC61" s="206">
        <v>8.41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76.77</v>
      </c>
      <c r="L62" s="206">
        <v>18.45</v>
      </c>
      <c r="M62" s="206">
        <v>0</v>
      </c>
      <c r="N62" s="206">
        <v>28.45</v>
      </c>
      <c r="O62" s="206">
        <v>47.75</v>
      </c>
      <c r="P62" s="206">
        <v>48.47</v>
      </c>
      <c r="Q62" s="206">
        <v>0</v>
      </c>
      <c r="R62" s="206">
        <v>10.18</v>
      </c>
      <c r="S62" s="206">
        <v>1.83</v>
      </c>
      <c r="T62" s="206">
        <v>0</v>
      </c>
      <c r="U62" s="206">
        <v>264.94</v>
      </c>
      <c r="V62" s="206">
        <v>3.48</v>
      </c>
      <c r="W62" s="206">
        <v>10.75</v>
      </c>
      <c r="X62" s="206">
        <v>34.47</v>
      </c>
      <c r="Y62" s="206">
        <v>0</v>
      </c>
      <c r="Z62" s="206">
        <v>33.950000000000003</v>
      </c>
      <c r="AA62" s="206">
        <v>21.98</v>
      </c>
      <c r="AB62" s="206">
        <v>0</v>
      </c>
      <c r="AC62" s="206">
        <v>8.41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99.86</v>
      </c>
      <c r="L63" s="206">
        <v>18.45</v>
      </c>
      <c r="M63" s="206">
        <v>0</v>
      </c>
      <c r="N63" s="206">
        <v>28.45</v>
      </c>
      <c r="O63" s="206">
        <v>47.75</v>
      </c>
      <c r="P63" s="206">
        <v>48.47</v>
      </c>
      <c r="Q63" s="206">
        <v>0</v>
      </c>
      <c r="R63" s="206">
        <v>10.18</v>
      </c>
      <c r="S63" s="206">
        <v>6.34</v>
      </c>
      <c r="T63" s="206">
        <v>0</v>
      </c>
      <c r="U63" s="206">
        <v>264.94</v>
      </c>
      <c r="V63" s="206">
        <v>3.48</v>
      </c>
      <c r="W63" s="206">
        <v>10.75</v>
      </c>
      <c r="X63" s="206">
        <v>35.08</v>
      </c>
      <c r="Y63" s="206">
        <v>0</v>
      </c>
      <c r="Z63" s="206">
        <v>33.950000000000003</v>
      </c>
      <c r="AA63" s="206">
        <v>21.98</v>
      </c>
      <c r="AB63" s="206">
        <v>0</v>
      </c>
      <c r="AC63" s="206">
        <v>8.41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99.9</v>
      </c>
      <c r="L64" s="206">
        <v>18.45</v>
      </c>
      <c r="M64" s="206">
        <v>0</v>
      </c>
      <c r="N64" s="206">
        <v>28.45</v>
      </c>
      <c r="O64" s="206">
        <v>47.75</v>
      </c>
      <c r="P64" s="206">
        <v>48.47</v>
      </c>
      <c r="Q64" s="206">
        <v>0</v>
      </c>
      <c r="R64" s="206">
        <v>10.18</v>
      </c>
      <c r="S64" s="206">
        <v>6.34</v>
      </c>
      <c r="T64" s="206">
        <v>0</v>
      </c>
      <c r="U64" s="206">
        <v>264.94</v>
      </c>
      <c r="V64" s="206">
        <v>3.48</v>
      </c>
      <c r="W64" s="206">
        <v>10.75</v>
      </c>
      <c r="X64" s="206">
        <v>35.08</v>
      </c>
      <c r="Y64" s="206">
        <v>0</v>
      </c>
      <c r="Z64" s="206">
        <v>33.950000000000003</v>
      </c>
      <c r="AA64" s="206">
        <v>21.98</v>
      </c>
      <c r="AB64" s="206">
        <v>0</v>
      </c>
      <c r="AC64" s="206">
        <v>7.28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99.9</v>
      </c>
      <c r="L65" s="206">
        <v>18.45</v>
      </c>
      <c r="M65" s="206">
        <v>0</v>
      </c>
      <c r="N65" s="206">
        <v>28.45</v>
      </c>
      <c r="O65" s="206">
        <v>47.75</v>
      </c>
      <c r="P65" s="206">
        <v>48.47</v>
      </c>
      <c r="Q65" s="206">
        <v>0</v>
      </c>
      <c r="R65" s="206">
        <v>10.18</v>
      </c>
      <c r="S65" s="206">
        <v>6.34</v>
      </c>
      <c r="T65" s="206">
        <v>0</v>
      </c>
      <c r="U65" s="206">
        <v>264.94</v>
      </c>
      <c r="V65" s="206">
        <v>3.48</v>
      </c>
      <c r="W65" s="206">
        <v>10.75</v>
      </c>
      <c r="X65" s="206">
        <v>35.08</v>
      </c>
      <c r="Y65" s="206">
        <v>0</v>
      </c>
      <c r="Z65" s="206">
        <v>33.950000000000003</v>
      </c>
      <c r="AA65" s="206">
        <v>21.99</v>
      </c>
      <c r="AB65" s="206">
        <v>0</v>
      </c>
      <c r="AC65" s="206">
        <v>7.28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129.87</v>
      </c>
      <c r="L66" s="206">
        <v>18.45</v>
      </c>
      <c r="M66" s="206">
        <v>0</v>
      </c>
      <c r="N66" s="206">
        <v>28.45</v>
      </c>
      <c r="O66" s="206">
        <v>47.75</v>
      </c>
      <c r="P66" s="206">
        <v>48.47</v>
      </c>
      <c r="Q66" s="206">
        <v>0</v>
      </c>
      <c r="R66" s="206">
        <v>10.18</v>
      </c>
      <c r="S66" s="206">
        <v>6.34</v>
      </c>
      <c r="T66" s="206">
        <v>0</v>
      </c>
      <c r="U66" s="206">
        <v>264.94</v>
      </c>
      <c r="V66" s="206">
        <v>3.48</v>
      </c>
      <c r="W66" s="206">
        <v>10.75</v>
      </c>
      <c r="X66" s="206">
        <v>35.08</v>
      </c>
      <c r="Y66" s="206">
        <v>0</v>
      </c>
      <c r="Z66" s="206">
        <v>33.950000000000003</v>
      </c>
      <c r="AA66" s="206">
        <v>21.99</v>
      </c>
      <c r="AB66" s="206">
        <v>0</v>
      </c>
      <c r="AC66" s="206">
        <v>7.28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157.85</v>
      </c>
      <c r="L67" s="206">
        <v>18.45</v>
      </c>
      <c r="M67" s="206">
        <v>0</v>
      </c>
      <c r="N67" s="206">
        <v>28.45</v>
      </c>
      <c r="O67" s="206">
        <v>47.75</v>
      </c>
      <c r="P67" s="206">
        <v>48.47</v>
      </c>
      <c r="Q67" s="206">
        <v>0</v>
      </c>
      <c r="R67" s="206">
        <v>10.18</v>
      </c>
      <c r="S67" s="206">
        <v>6.34</v>
      </c>
      <c r="T67" s="206">
        <v>0</v>
      </c>
      <c r="U67" s="206">
        <v>264.94</v>
      </c>
      <c r="V67" s="206">
        <v>3.48</v>
      </c>
      <c r="W67" s="206">
        <v>10.75</v>
      </c>
      <c r="X67" s="206">
        <v>35.08</v>
      </c>
      <c r="Y67" s="206">
        <v>0</v>
      </c>
      <c r="Z67" s="206">
        <v>33.950000000000003</v>
      </c>
      <c r="AA67" s="206">
        <v>21.99</v>
      </c>
      <c r="AB67" s="206">
        <v>0</v>
      </c>
      <c r="AC67" s="206">
        <v>7.28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157.85</v>
      </c>
      <c r="L68" s="206">
        <v>18.45</v>
      </c>
      <c r="M68" s="206">
        <v>0</v>
      </c>
      <c r="N68" s="206">
        <v>28.45</v>
      </c>
      <c r="O68" s="206">
        <v>47.75</v>
      </c>
      <c r="P68" s="206">
        <v>48.47</v>
      </c>
      <c r="Q68" s="206">
        <v>0</v>
      </c>
      <c r="R68" s="206">
        <v>10.18</v>
      </c>
      <c r="S68" s="206">
        <v>6.34</v>
      </c>
      <c r="T68" s="206">
        <v>0</v>
      </c>
      <c r="U68" s="206">
        <v>264.94</v>
      </c>
      <c r="V68" s="206">
        <v>3.48</v>
      </c>
      <c r="W68" s="206">
        <v>10.75</v>
      </c>
      <c r="X68" s="206">
        <v>35.08</v>
      </c>
      <c r="Y68" s="206">
        <v>0</v>
      </c>
      <c r="Z68" s="206">
        <v>33.950000000000003</v>
      </c>
      <c r="AA68" s="206">
        <v>21.99</v>
      </c>
      <c r="AB68" s="206">
        <v>0</v>
      </c>
      <c r="AC68" s="206">
        <v>7.28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158.02000000000001</v>
      </c>
      <c r="L69" s="206">
        <v>41.84</v>
      </c>
      <c r="M69" s="206">
        <v>0</v>
      </c>
      <c r="N69" s="206">
        <v>28.45</v>
      </c>
      <c r="O69" s="206">
        <v>47.75</v>
      </c>
      <c r="P69" s="206">
        <v>48.47</v>
      </c>
      <c r="Q69" s="206">
        <v>0</v>
      </c>
      <c r="R69" s="206">
        <v>10.18</v>
      </c>
      <c r="S69" s="206">
        <v>6.34</v>
      </c>
      <c r="T69" s="206">
        <v>0</v>
      </c>
      <c r="U69" s="206">
        <v>264.94</v>
      </c>
      <c r="V69" s="206">
        <v>3.48</v>
      </c>
      <c r="W69" s="206">
        <v>8.56</v>
      </c>
      <c r="X69" s="206">
        <v>28.3</v>
      </c>
      <c r="Y69" s="206">
        <v>0</v>
      </c>
      <c r="Z69" s="206">
        <v>33.950000000000003</v>
      </c>
      <c r="AA69" s="206">
        <v>21.99</v>
      </c>
      <c r="AB69" s="206">
        <v>0</v>
      </c>
      <c r="AC69" s="206">
        <v>7.28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158.02000000000001</v>
      </c>
      <c r="L70" s="206">
        <v>41.84</v>
      </c>
      <c r="M70" s="206">
        <v>0</v>
      </c>
      <c r="N70" s="206">
        <v>28.45</v>
      </c>
      <c r="O70" s="206">
        <v>47.75</v>
      </c>
      <c r="P70" s="206">
        <v>48.47</v>
      </c>
      <c r="Q70" s="206">
        <v>0</v>
      </c>
      <c r="R70" s="206">
        <v>10.18</v>
      </c>
      <c r="S70" s="206">
        <v>6.34</v>
      </c>
      <c r="T70" s="206">
        <v>0</v>
      </c>
      <c r="U70" s="206">
        <v>264.94</v>
      </c>
      <c r="V70" s="206">
        <v>3.48</v>
      </c>
      <c r="W70" s="206">
        <v>8.56</v>
      </c>
      <c r="X70" s="206">
        <v>28.3</v>
      </c>
      <c r="Y70" s="206">
        <v>0</v>
      </c>
      <c r="Z70" s="206">
        <v>33.950000000000003</v>
      </c>
      <c r="AA70" s="206">
        <v>21.99</v>
      </c>
      <c r="AB70" s="206">
        <v>0</v>
      </c>
      <c r="AC70" s="206">
        <v>7.28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158.02000000000001</v>
      </c>
      <c r="L71" s="206">
        <v>41.84</v>
      </c>
      <c r="M71" s="206">
        <v>0</v>
      </c>
      <c r="N71" s="206">
        <v>28.45</v>
      </c>
      <c r="O71" s="206">
        <v>47.75</v>
      </c>
      <c r="P71" s="206">
        <v>48.47</v>
      </c>
      <c r="Q71" s="206">
        <v>0</v>
      </c>
      <c r="R71" s="206">
        <v>10.18</v>
      </c>
      <c r="S71" s="206">
        <v>6.34</v>
      </c>
      <c r="T71" s="206">
        <v>0</v>
      </c>
      <c r="U71" s="206">
        <v>264.94</v>
      </c>
      <c r="V71" s="206">
        <v>3.48</v>
      </c>
      <c r="W71" s="206">
        <v>8.56</v>
      </c>
      <c r="X71" s="206">
        <v>28.3</v>
      </c>
      <c r="Y71" s="206">
        <v>0</v>
      </c>
      <c r="Z71" s="206">
        <v>33.950000000000003</v>
      </c>
      <c r="AA71" s="206">
        <v>21.99</v>
      </c>
      <c r="AB71" s="206">
        <v>0</v>
      </c>
      <c r="AC71" s="206">
        <v>7.28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48.58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26.3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158.02000000000001</v>
      </c>
      <c r="L72" s="206">
        <v>41.84</v>
      </c>
      <c r="M72" s="206">
        <v>0</v>
      </c>
      <c r="N72" s="206">
        <v>28.45</v>
      </c>
      <c r="O72" s="206">
        <v>47.75</v>
      </c>
      <c r="P72" s="206">
        <v>48.47</v>
      </c>
      <c r="Q72" s="206">
        <v>0</v>
      </c>
      <c r="R72" s="206">
        <v>10.18</v>
      </c>
      <c r="S72" s="206">
        <v>6.34</v>
      </c>
      <c r="T72" s="206">
        <v>0</v>
      </c>
      <c r="U72" s="206">
        <v>264.94</v>
      </c>
      <c r="V72" s="206">
        <v>3.48</v>
      </c>
      <c r="W72" s="206">
        <v>8.56</v>
      </c>
      <c r="X72" s="206">
        <v>28.3</v>
      </c>
      <c r="Y72" s="206">
        <v>0</v>
      </c>
      <c r="Z72" s="206">
        <v>33.950000000000003</v>
      </c>
      <c r="AA72" s="206">
        <v>21.99</v>
      </c>
      <c r="AB72" s="206">
        <v>0</v>
      </c>
      <c r="AC72" s="206">
        <v>19.89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23.3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158.02000000000001</v>
      </c>
      <c r="L73" s="206">
        <v>41.84</v>
      </c>
      <c r="M73" s="206">
        <v>0</v>
      </c>
      <c r="N73" s="206">
        <v>28.45</v>
      </c>
      <c r="O73" s="206">
        <v>47.75</v>
      </c>
      <c r="P73" s="206">
        <v>48.47</v>
      </c>
      <c r="Q73" s="206">
        <v>0</v>
      </c>
      <c r="R73" s="206">
        <v>10.18</v>
      </c>
      <c r="S73" s="206">
        <v>6.34</v>
      </c>
      <c r="T73" s="206">
        <v>0</v>
      </c>
      <c r="U73" s="206">
        <v>264.94</v>
      </c>
      <c r="V73" s="206">
        <v>3.48</v>
      </c>
      <c r="W73" s="206">
        <v>7.85</v>
      </c>
      <c r="X73" s="206">
        <v>23.35</v>
      </c>
      <c r="Y73" s="206">
        <v>0</v>
      </c>
      <c r="Z73" s="206">
        <v>33.950000000000003</v>
      </c>
      <c r="AA73" s="206">
        <v>21.99</v>
      </c>
      <c r="AB73" s="206">
        <v>0</v>
      </c>
      <c r="AC73" s="206">
        <v>19.89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11.93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158.02000000000001</v>
      </c>
      <c r="L74" s="206">
        <v>41.84</v>
      </c>
      <c r="M74" s="206">
        <v>0</v>
      </c>
      <c r="N74" s="206">
        <v>28.45</v>
      </c>
      <c r="O74" s="206">
        <v>47.75</v>
      </c>
      <c r="P74" s="206">
        <v>48.47</v>
      </c>
      <c r="Q74" s="206">
        <v>0</v>
      </c>
      <c r="R74" s="206">
        <v>10.18</v>
      </c>
      <c r="S74" s="206">
        <v>6.34</v>
      </c>
      <c r="T74" s="206">
        <v>0</v>
      </c>
      <c r="U74" s="206">
        <v>264.94</v>
      </c>
      <c r="V74" s="206">
        <v>3.48</v>
      </c>
      <c r="W74" s="206">
        <v>7.85</v>
      </c>
      <c r="X74" s="206">
        <v>23.35</v>
      </c>
      <c r="Y74" s="206">
        <v>0</v>
      </c>
      <c r="Z74" s="206">
        <v>33.950000000000003</v>
      </c>
      <c r="AA74" s="206">
        <v>21.99</v>
      </c>
      <c r="AB74" s="206">
        <v>0</v>
      </c>
      <c r="AC74" s="206">
        <v>19.89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7.7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158.02000000000001</v>
      </c>
      <c r="L75" s="206">
        <v>41.84</v>
      </c>
      <c r="M75" s="206">
        <v>0</v>
      </c>
      <c r="N75" s="206">
        <v>28.45</v>
      </c>
      <c r="O75" s="206">
        <v>47.75</v>
      </c>
      <c r="P75" s="206">
        <v>48.47</v>
      </c>
      <c r="Q75" s="206">
        <v>0</v>
      </c>
      <c r="R75" s="206">
        <v>10.18</v>
      </c>
      <c r="S75" s="206">
        <v>6.34</v>
      </c>
      <c r="T75" s="206">
        <v>0</v>
      </c>
      <c r="U75" s="206">
        <v>264.94</v>
      </c>
      <c r="V75" s="206">
        <v>3.48</v>
      </c>
      <c r="W75" s="206">
        <v>7.85</v>
      </c>
      <c r="X75" s="206">
        <v>23.35</v>
      </c>
      <c r="Y75" s="206">
        <v>0</v>
      </c>
      <c r="Z75" s="206">
        <v>33.950000000000003</v>
      </c>
      <c r="AA75" s="206">
        <v>21.99</v>
      </c>
      <c r="AB75" s="206">
        <v>0</v>
      </c>
      <c r="AC75" s="206">
        <v>19.89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158.02000000000001</v>
      </c>
      <c r="L76" s="206">
        <v>41.84</v>
      </c>
      <c r="M76" s="206">
        <v>0</v>
      </c>
      <c r="N76" s="206">
        <v>28.45</v>
      </c>
      <c r="O76" s="206">
        <v>47.75</v>
      </c>
      <c r="P76" s="206">
        <v>48.47</v>
      </c>
      <c r="Q76" s="206">
        <v>0</v>
      </c>
      <c r="R76" s="206">
        <v>10.18</v>
      </c>
      <c r="S76" s="206">
        <v>6.34</v>
      </c>
      <c r="T76" s="206">
        <v>0</v>
      </c>
      <c r="U76" s="206">
        <v>264.94</v>
      </c>
      <c r="V76" s="206">
        <v>3.48</v>
      </c>
      <c r="W76" s="206">
        <v>7.85</v>
      </c>
      <c r="X76" s="206">
        <v>23.35</v>
      </c>
      <c r="Y76" s="206">
        <v>0</v>
      </c>
      <c r="Z76" s="206">
        <v>33.950000000000003</v>
      </c>
      <c r="AA76" s="206">
        <v>21.99</v>
      </c>
      <c r="AB76" s="206">
        <v>0</v>
      </c>
      <c r="AC76" s="206">
        <v>19.89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158.02000000000001</v>
      </c>
      <c r="L77" s="206">
        <v>41.84</v>
      </c>
      <c r="M77" s="206">
        <v>0</v>
      </c>
      <c r="N77" s="206">
        <v>28.45</v>
      </c>
      <c r="O77" s="206">
        <v>47.75</v>
      </c>
      <c r="P77" s="206">
        <v>48.47</v>
      </c>
      <c r="Q77" s="206">
        <v>0</v>
      </c>
      <c r="R77" s="206">
        <v>10.18</v>
      </c>
      <c r="S77" s="206">
        <v>6.34</v>
      </c>
      <c r="T77" s="206">
        <v>0</v>
      </c>
      <c r="U77" s="206">
        <v>264.94</v>
      </c>
      <c r="V77" s="206">
        <v>3.48</v>
      </c>
      <c r="W77" s="206">
        <v>7.85</v>
      </c>
      <c r="X77" s="206">
        <v>23.35</v>
      </c>
      <c r="Y77" s="206">
        <v>0</v>
      </c>
      <c r="Z77" s="206">
        <v>33.950000000000003</v>
      </c>
      <c r="AA77" s="206">
        <v>21.99</v>
      </c>
      <c r="AB77" s="206">
        <v>0</v>
      </c>
      <c r="AC77" s="206">
        <v>7.28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158.02000000000001</v>
      </c>
      <c r="L78" s="206">
        <v>41.84</v>
      </c>
      <c r="M78" s="206">
        <v>0</v>
      </c>
      <c r="N78" s="206">
        <v>28.45</v>
      </c>
      <c r="O78" s="206">
        <v>47.75</v>
      </c>
      <c r="P78" s="206">
        <v>48.47</v>
      </c>
      <c r="Q78" s="206">
        <v>0</v>
      </c>
      <c r="R78" s="206">
        <v>10.18</v>
      </c>
      <c r="S78" s="206">
        <v>6.34</v>
      </c>
      <c r="T78" s="206">
        <v>0</v>
      </c>
      <c r="U78" s="206">
        <v>264.94</v>
      </c>
      <c r="V78" s="206">
        <v>3.48</v>
      </c>
      <c r="W78" s="206">
        <v>7.85</v>
      </c>
      <c r="X78" s="206">
        <v>23.35</v>
      </c>
      <c r="Y78" s="206">
        <v>0</v>
      </c>
      <c r="Z78" s="206">
        <v>33.950000000000003</v>
      </c>
      <c r="AA78" s="206">
        <v>21.99</v>
      </c>
      <c r="AB78" s="206">
        <v>0</v>
      </c>
      <c r="AC78" s="206">
        <v>7.28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158.02000000000001</v>
      </c>
      <c r="L79" s="206">
        <v>41.84</v>
      </c>
      <c r="M79" s="206">
        <v>0</v>
      </c>
      <c r="N79" s="206">
        <v>28.45</v>
      </c>
      <c r="O79" s="206">
        <v>47.75</v>
      </c>
      <c r="P79" s="206">
        <v>48.47</v>
      </c>
      <c r="Q79" s="206">
        <v>0</v>
      </c>
      <c r="R79" s="206">
        <v>10.18</v>
      </c>
      <c r="S79" s="206">
        <v>6.34</v>
      </c>
      <c r="T79" s="206">
        <v>0</v>
      </c>
      <c r="U79" s="206">
        <v>264.94</v>
      </c>
      <c r="V79" s="206">
        <v>3.48</v>
      </c>
      <c r="W79" s="206">
        <v>7.85</v>
      </c>
      <c r="X79" s="206">
        <v>23.35</v>
      </c>
      <c r="Y79" s="206">
        <v>0</v>
      </c>
      <c r="Z79" s="206">
        <v>33.950000000000003</v>
      </c>
      <c r="AA79" s="206">
        <v>21.99</v>
      </c>
      <c r="AB79" s="206">
        <v>0</v>
      </c>
      <c r="AC79" s="206">
        <v>7.28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158.02000000000001</v>
      </c>
      <c r="L80" s="206">
        <v>41.84</v>
      </c>
      <c r="M80" s="206">
        <v>0</v>
      </c>
      <c r="N80" s="206">
        <v>28.45</v>
      </c>
      <c r="O80" s="206">
        <v>47.75</v>
      </c>
      <c r="P80" s="206">
        <v>48.47</v>
      </c>
      <c r="Q80" s="206">
        <v>0</v>
      </c>
      <c r="R80" s="206">
        <v>10.18</v>
      </c>
      <c r="S80" s="206">
        <v>6.34</v>
      </c>
      <c r="T80" s="206">
        <v>0</v>
      </c>
      <c r="U80" s="206">
        <v>264.94</v>
      </c>
      <c r="V80" s="206">
        <v>3.48</v>
      </c>
      <c r="W80" s="206">
        <v>7.85</v>
      </c>
      <c r="X80" s="206">
        <v>23.35</v>
      </c>
      <c r="Y80" s="206">
        <v>0</v>
      </c>
      <c r="Z80" s="206">
        <v>33.950000000000003</v>
      </c>
      <c r="AA80" s="206">
        <v>21.99</v>
      </c>
      <c r="AB80" s="206">
        <v>0</v>
      </c>
      <c r="AC80" s="206">
        <v>7.28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158.02000000000001</v>
      </c>
      <c r="L81" s="206">
        <v>41.84</v>
      </c>
      <c r="M81" s="206">
        <v>0</v>
      </c>
      <c r="N81" s="206">
        <v>28.45</v>
      </c>
      <c r="O81" s="206">
        <v>47.75</v>
      </c>
      <c r="P81" s="206">
        <v>48.47</v>
      </c>
      <c r="Q81" s="206">
        <v>0</v>
      </c>
      <c r="R81" s="206">
        <v>10.18</v>
      </c>
      <c r="S81" s="206">
        <v>6.34</v>
      </c>
      <c r="T81" s="206">
        <v>0</v>
      </c>
      <c r="U81" s="206">
        <v>264.94</v>
      </c>
      <c r="V81" s="206">
        <v>3.48</v>
      </c>
      <c r="W81" s="206">
        <v>7.85</v>
      </c>
      <c r="X81" s="206">
        <v>23.35</v>
      </c>
      <c r="Y81" s="206">
        <v>0</v>
      </c>
      <c r="Z81" s="206">
        <v>33.950000000000003</v>
      </c>
      <c r="AA81" s="206">
        <v>21.99</v>
      </c>
      <c r="AB81" s="206">
        <v>0</v>
      </c>
      <c r="AC81" s="206">
        <v>7.28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158.02000000000001</v>
      </c>
      <c r="L82" s="206">
        <v>41.84</v>
      </c>
      <c r="M82" s="206">
        <v>0</v>
      </c>
      <c r="N82" s="206">
        <v>28.45</v>
      </c>
      <c r="O82" s="206">
        <v>47.75</v>
      </c>
      <c r="P82" s="206">
        <v>48.47</v>
      </c>
      <c r="Q82" s="206">
        <v>0</v>
      </c>
      <c r="R82" s="206">
        <v>10.18</v>
      </c>
      <c r="S82" s="206">
        <v>6.34</v>
      </c>
      <c r="T82" s="206">
        <v>0</v>
      </c>
      <c r="U82" s="206">
        <v>264.94</v>
      </c>
      <c r="V82" s="206">
        <v>3.48</v>
      </c>
      <c r="W82" s="206">
        <v>7.85</v>
      </c>
      <c r="X82" s="206">
        <v>23.35</v>
      </c>
      <c r="Y82" s="206">
        <v>0</v>
      </c>
      <c r="Z82" s="206">
        <v>33.950000000000003</v>
      </c>
      <c r="AA82" s="206">
        <v>21.99</v>
      </c>
      <c r="AB82" s="206">
        <v>0</v>
      </c>
      <c r="AC82" s="206">
        <v>7.28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158.02000000000001</v>
      </c>
      <c r="L83" s="206">
        <v>41.84</v>
      </c>
      <c r="M83" s="206">
        <v>0</v>
      </c>
      <c r="N83" s="206">
        <v>28.45</v>
      </c>
      <c r="O83" s="206">
        <v>47.75</v>
      </c>
      <c r="P83" s="206">
        <v>45.81</v>
      </c>
      <c r="Q83" s="206">
        <v>0</v>
      </c>
      <c r="R83" s="206">
        <v>10.18</v>
      </c>
      <c r="S83" s="206">
        <v>6.34</v>
      </c>
      <c r="T83" s="206">
        <v>0</v>
      </c>
      <c r="U83" s="206">
        <v>264.94</v>
      </c>
      <c r="V83" s="206">
        <v>3.48</v>
      </c>
      <c r="W83" s="206">
        <v>7.85</v>
      </c>
      <c r="X83" s="206">
        <v>23.35</v>
      </c>
      <c r="Y83" s="206">
        <v>0</v>
      </c>
      <c r="Z83" s="206">
        <v>33.950000000000003</v>
      </c>
      <c r="AA83" s="206">
        <v>21.99</v>
      </c>
      <c r="AB83" s="206">
        <v>0</v>
      </c>
      <c r="AC83" s="206">
        <v>7.96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158.02000000000001</v>
      </c>
      <c r="L84" s="206">
        <v>41.84</v>
      </c>
      <c r="M84" s="206">
        <v>0</v>
      </c>
      <c r="N84" s="206">
        <v>28.45</v>
      </c>
      <c r="O84" s="206">
        <v>47.75</v>
      </c>
      <c r="P84" s="206">
        <v>45.81</v>
      </c>
      <c r="Q84" s="206">
        <v>0</v>
      </c>
      <c r="R84" s="206">
        <v>10.18</v>
      </c>
      <c r="S84" s="206">
        <v>6.34</v>
      </c>
      <c r="T84" s="206">
        <v>0</v>
      </c>
      <c r="U84" s="206">
        <v>264.94</v>
      </c>
      <c r="V84" s="206">
        <v>3.48</v>
      </c>
      <c r="W84" s="206">
        <v>7.85</v>
      </c>
      <c r="X84" s="206">
        <v>23.35</v>
      </c>
      <c r="Y84" s="206">
        <v>0</v>
      </c>
      <c r="Z84" s="206">
        <v>33.950000000000003</v>
      </c>
      <c r="AA84" s="206">
        <v>21.99</v>
      </c>
      <c r="AB84" s="206">
        <v>0</v>
      </c>
      <c r="AC84" s="206">
        <v>7.96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158.02000000000001</v>
      </c>
      <c r="L85" s="206">
        <v>41.84</v>
      </c>
      <c r="M85" s="206">
        <v>0</v>
      </c>
      <c r="N85" s="206">
        <v>28.45</v>
      </c>
      <c r="O85" s="206">
        <v>47.75</v>
      </c>
      <c r="P85" s="206">
        <v>45.81</v>
      </c>
      <c r="Q85" s="206">
        <v>0</v>
      </c>
      <c r="R85" s="206">
        <v>10.18</v>
      </c>
      <c r="S85" s="206">
        <v>6.34</v>
      </c>
      <c r="T85" s="206">
        <v>0</v>
      </c>
      <c r="U85" s="206">
        <v>264.94</v>
      </c>
      <c r="V85" s="206">
        <v>3.48</v>
      </c>
      <c r="W85" s="206">
        <v>10.029999999999999</v>
      </c>
      <c r="X85" s="206">
        <v>23.35</v>
      </c>
      <c r="Y85" s="206">
        <v>0</v>
      </c>
      <c r="Z85" s="206">
        <v>33.950000000000003</v>
      </c>
      <c r="AA85" s="206">
        <v>21.99</v>
      </c>
      <c r="AB85" s="206">
        <v>0</v>
      </c>
      <c r="AC85" s="206">
        <v>7.96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158.02000000000001</v>
      </c>
      <c r="L86" s="206">
        <v>41.84</v>
      </c>
      <c r="M86" s="206">
        <v>0</v>
      </c>
      <c r="N86" s="206">
        <v>28.45</v>
      </c>
      <c r="O86" s="206">
        <v>47.75</v>
      </c>
      <c r="P86" s="206">
        <v>45.81</v>
      </c>
      <c r="Q86" s="206">
        <v>0</v>
      </c>
      <c r="R86" s="206">
        <v>10.18</v>
      </c>
      <c r="S86" s="206">
        <v>6.34</v>
      </c>
      <c r="T86" s="206">
        <v>0</v>
      </c>
      <c r="U86" s="206">
        <v>264.94</v>
      </c>
      <c r="V86" s="206">
        <v>3.48</v>
      </c>
      <c r="W86" s="206">
        <v>10.029999999999999</v>
      </c>
      <c r="X86" s="206">
        <v>23.35</v>
      </c>
      <c r="Y86" s="206">
        <v>0</v>
      </c>
      <c r="Z86" s="206">
        <v>33.950000000000003</v>
      </c>
      <c r="AA86" s="206">
        <v>21.99</v>
      </c>
      <c r="AB86" s="206">
        <v>0</v>
      </c>
      <c r="AC86" s="206">
        <v>7.96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158.02000000000001</v>
      </c>
      <c r="L87" s="206">
        <v>41.84</v>
      </c>
      <c r="M87" s="206">
        <v>0</v>
      </c>
      <c r="N87" s="206">
        <v>28.45</v>
      </c>
      <c r="O87" s="206">
        <v>47.75</v>
      </c>
      <c r="P87" s="206">
        <v>45.81</v>
      </c>
      <c r="Q87" s="206">
        <v>0</v>
      </c>
      <c r="R87" s="206">
        <v>10.18</v>
      </c>
      <c r="S87" s="206">
        <v>6.34</v>
      </c>
      <c r="T87" s="206">
        <v>0</v>
      </c>
      <c r="U87" s="206">
        <v>264.94</v>
      </c>
      <c r="V87" s="206">
        <v>3.48</v>
      </c>
      <c r="W87" s="206">
        <v>7.85</v>
      </c>
      <c r="X87" s="206">
        <v>23.35</v>
      </c>
      <c r="Y87" s="206">
        <v>0</v>
      </c>
      <c r="Z87" s="206">
        <v>33.950000000000003</v>
      </c>
      <c r="AA87" s="206">
        <v>21.99</v>
      </c>
      <c r="AB87" s="206">
        <v>0</v>
      </c>
      <c r="AC87" s="206">
        <v>7.96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158.02000000000001</v>
      </c>
      <c r="L88" s="206">
        <v>41.84</v>
      </c>
      <c r="M88" s="206">
        <v>0</v>
      </c>
      <c r="N88" s="206">
        <v>28.45</v>
      </c>
      <c r="O88" s="206">
        <v>47.75</v>
      </c>
      <c r="P88" s="206">
        <v>45.81</v>
      </c>
      <c r="Q88" s="206">
        <v>0</v>
      </c>
      <c r="R88" s="206">
        <v>10.18</v>
      </c>
      <c r="S88" s="206">
        <v>6.34</v>
      </c>
      <c r="T88" s="206">
        <v>0</v>
      </c>
      <c r="U88" s="206">
        <v>264.94</v>
      </c>
      <c r="V88" s="206">
        <v>3.48</v>
      </c>
      <c r="W88" s="206">
        <v>7.85</v>
      </c>
      <c r="X88" s="206">
        <v>23.35</v>
      </c>
      <c r="Y88" s="206">
        <v>0</v>
      </c>
      <c r="Z88" s="206">
        <v>33.950000000000003</v>
      </c>
      <c r="AA88" s="206">
        <v>21.99</v>
      </c>
      <c r="AB88" s="206">
        <v>0</v>
      </c>
      <c r="AC88" s="206">
        <v>7.96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158.02000000000001</v>
      </c>
      <c r="L89" s="206">
        <v>41.84</v>
      </c>
      <c r="M89" s="206">
        <v>0</v>
      </c>
      <c r="N89" s="206">
        <v>28.45</v>
      </c>
      <c r="O89" s="206">
        <v>47.75</v>
      </c>
      <c r="P89" s="206">
        <v>45.81</v>
      </c>
      <c r="Q89" s="206">
        <v>0</v>
      </c>
      <c r="R89" s="206">
        <v>10.18</v>
      </c>
      <c r="S89" s="206">
        <v>6.34</v>
      </c>
      <c r="T89" s="206">
        <v>0</v>
      </c>
      <c r="U89" s="206">
        <v>264.94</v>
      </c>
      <c r="V89" s="206">
        <v>3.48</v>
      </c>
      <c r="W89" s="206">
        <v>7.85</v>
      </c>
      <c r="X89" s="206">
        <v>23.35</v>
      </c>
      <c r="Y89" s="206">
        <v>0</v>
      </c>
      <c r="Z89" s="206">
        <v>33.950000000000003</v>
      </c>
      <c r="AA89" s="206">
        <v>21.99</v>
      </c>
      <c r="AB89" s="206">
        <v>0</v>
      </c>
      <c r="AC89" s="206">
        <v>7.96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158.02000000000001</v>
      </c>
      <c r="L90" s="206">
        <v>41.84</v>
      </c>
      <c r="M90" s="206">
        <v>0</v>
      </c>
      <c r="N90" s="206">
        <v>28.45</v>
      </c>
      <c r="O90" s="206">
        <v>47.75</v>
      </c>
      <c r="P90" s="206">
        <v>45.81</v>
      </c>
      <c r="Q90" s="206">
        <v>0</v>
      </c>
      <c r="R90" s="206">
        <v>10.18</v>
      </c>
      <c r="S90" s="206">
        <v>6.34</v>
      </c>
      <c r="T90" s="206">
        <v>0</v>
      </c>
      <c r="U90" s="206">
        <v>264.94</v>
      </c>
      <c r="V90" s="206">
        <v>3.48</v>
      </c>
      <c r="W90" s="206">
        <v>7.85</v>
      </c>
      <c r="X90" s="206">
        <v>23.35</v>
      </c>
      <c r="Y90" s="206">
        <v>0</v>
      </c>
      <c r="Z90" s="206">
        <v>33.950000000000003</v>
      </c>
      <c r="AA90" s="206">
        <v>21.99</v>
      </c>
      <c r="AB90" s="206">
        <v>0</v>
      </c>
      <c r="AC90" s="206">
        <v>7.73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158.02000000000001</v>
      </c>
      <c r="L91" s="206">
        <v>41.84</v>
      </c>
      <c r="M91" s="206">
        <v>0</v>
      </c>
      <c r="N91" s="206">
        <v>28.45</v>
      </c>
      <c r="O91" s="206">
        <v>47.75</v>
      </c>
      <c r="P91" s="206">
        <v>45.81</v>
      </c>
      <c r="Q91" s="206">
        <v>0</v>
      </c>
      <c r="R91" s="206">
        <v>10.18</v>
      </c>
      <c r="S91" s="206">
        <v>6.34</v>
      </c>
      <c r="T91" s="206">
        <v>0</v>
      </c>
      <c r="U91" s="206">
        <v>264.94</v>
      </c>
      <c r="V91" s="206">
        <v>3.48</v>
      </c>
      <c r="W91" s="206">
        <v>7.85</v>
      </c>
      <c r="X91" s="206">
        <v>23.35</v>
      </c>
      <c r="Y91" s="206">
        <v>0</v>
      </c>
      <c r="Z91" s="206">
        <v>33.950000000000003</v>
      </c>
      <c r="AA91" s="206">
        <v>21.99</v>
      </c>
      <c r="AB91" s="206">
        <v>0</v>
      </c>
      <c r="AC91" s="206">
        <v>7.96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158.02000000000001</v>
      </c>
      <c r="L92" s="206">
        <v>41.84</v>
      </c>
      <c r="M92" s="206">
        <v>0</v>
      </c>
      <c r="N92" s="206">
        <v>28.45</v>
      </c>
      <c r="O92" s="206">
        <v>47.75</v>
      </c>
      <c r="P92" s="206">
        <v>45.81</v>
      </c>
      <c r="Q92" s="206">
        <v>0</v>
      </c>
      <c r="R92" s="206">
        <v>10.18</v>
      </c>
      <c r="S92" s="206">
        <v>6.34</v>
      </c>
      <c r="T92" s="206">
        <v>0</v>
      </c>
      <c r="U92" s="206">
        <v>264.94</v>
      </c>
      <c r="V92" s="206">
        <v>3.48</v>
      </c>
      <c r="W92" s="206">
        <v>7.85</v>
      </c>
      <c r="X92" s="206">
        <v>23.35</v>
      </c>
      <c r="Y92" s="206">
        <v>0</v>
      </c>
      <c r="Z92" s="206">
        <v>33.950000000000003</v>
      </c>
      <c r="AA92" s="206">
        <v>21.99</v>
      </c>
      <c r="AB92" s="206">
        <v>0</v>
      </c>
      <c r="AC92" s="206">
        <v>7.96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158.02000000000001</v>
      </c>
      <c r="L93" s="206">
        <v>17.29</v>
      </c>
      <c r="M93" s="206">
        <v>0</v>
      </c>
      <c r="N93" s="206">
        <v>28.45</v>
      </c>
      <c r="O93" s="206">
        <v>47.75</v>
      </c>
      <c r="P93" s="206">
        <v>45.81</v>
      </c>
      <c r="Q93" s="206">
        <v>0</v>
      </c>
      <c r="R93" s="206">
        <v>10.18</v>
      </c>
      <c r="S93" s="206">
        <v>6.34</v>
      </c>
      <c r="T93" s="206">
        <v>0</v>
      </c>
      <c r="U93" s="206">
        <v>264.94</v>
      </c>
      <c r="V93" s="206">
        <v>3.48</v>
      </c>
      <c r="W93" s="206">
        <v>7.85</v>
      </c>
      <c r="X93" s="206">
        <v>23.35</v>
      </c>
      <c r="Y93" s="206">
        <v>0</v>
      </c>
      <c r="Z93" s="206">
        <v>33.950000000000003</v>
      </c>
      <c r="AA93" s="206">
        <v>21.99</v>
      </c>
      <c r="AB93" s="206">
        <v>0</v>
      </c>
      <c r="AC93" s="206">
        <v>24.89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158.02000000000001</v>
      </c>
      <c r="L94" s="206">
        <v>17.29</v>
      </c>
      <c r="M94" s="206">
        <v>0</v>
      </c>
      <c r="N94" s="206">
        <v>28.45</v>
      </c>
      <c r="O94" s="206">
        <v>47.75</v>
      </c>
      <c r="P94" s="206">
        <v>45.81</v>
      </c>
      <c r="Q94" s="206">
        <v>0</v>
      </c>
      <c r="R94" s="206">
        <v>10.18</v>
      </c>
      <c r="S94" s="206">
        <v>6.34</v>
      </c>
      <c r="T94" s="206">
        <v>0</v>
      </c>
      <c r="U94" s="206">
        <v>264.94</v>
      </c>
      <c r="V94" s="206">
        <v>3.48</v>
      </c>
      <c r="W94" s="206">
        <v>7.85</v>
      </c>
      <c r="X94" s="206">
        <v>23.35</v>
      </c>
      <c r="Y94" s="206">
        <v>0</v>
      </c>
      <c r="Z94" s="206">
        <v>33.950000000000003</v>
      </c>
      <c r="AA94" s="206">
        <v>21.99</v>
      </c>
      <c r="AB94" s="206">
        <v>0</v>
      </c>
      <c r="AC94" s="206">
        <v>24.89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158.02000000000001</v>
      </c>
      <c r="L95" s="206">
        <v>17.29</v>
      </c>
      <c r="M95" s="206">
        <v>0</v>
      </c>
      <c r="N95" s="206">
        <v>28.45</v>
      </c>
      <c r="O95" s="206">
        <v>47.75</v>
      </c>
      <c r="P95" s="206">
        <v>45.81</v>
      </c>
      <c r="Q95" s="206">
        <v>0</v>
      </c>
      <c r="R95" s="206">
        <v>10.18</v>
      </c>
      <c r="S95" s="206">
        <v>6.34</v>
      </c>
      <c r="T95" s="206">
        <v>0</v>
      </c>
      <c r="U95" s="206">
        <v>264.94</v>
      </c>
      <c r="V95" s="206">
        <v>3.48</v>
      </c>
      <c r="W95" s="206">
        <v>7.99</v>
      </c>
      <c r="X95" s="206">
        <v>23.35</v>
      </c>
      <c r="Y95" s="206">
        <v>0</v>
      </c>
      <c r="Z95" s="206">
        <v>33.950000000000003</v>
      </c>
      <c r="AA95" s="206">
        <v>21.99</v>
      </c>
      <c r="AB95" s="206">
        <v>0</v>
      </c>
      <c r="AC95" s="206">
        <v>7.96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158.02000000000001</v>
      </c>
      <c r="L96" s="206">
        <v>17.29</v>
      </c>
      <c r="M96" s="206">
        <v>0</v>
      </c>
      <c r="N96" s="206">
        <v>28.45</v>
      </c>
      <c r="O96" s="206">
        <v>47.75</v>
      </c>
      <c r="P96" s="206">
        <v>45.81</v>
      </c>
      <c r="Q96" s="206">
        <v>0</v>
      </c>
      <c r="R96" s="206">
        <v>10.18</v>
      </c>
      <c r="S96" s="206">
        <v>6.34</v>
      </c>
      <c r="T96" s="206">
        <v>0</v>
      </c>
      <c r="U96" s="206">
        <v>264.94</v>
      </c>
      <c r="V96" s="206">
        <v>3.48</v>
      </c>
      <c r="W96" s="206">
        <v>8</v>
      </c>
      <c r="X96" s="206">
        <v>23.35</v>
      </c>
      <c r="Y96" s="206">
        <v>0</v>
      </c>
      <c r="Z96" s="206">
        <v>33.950000000000003</v>
      </c>
      <c r="AA96" s="206">
        <v>21.99</v>
      </c>
      <c r="AB96" s="206">
        <v>0</v>
      </c>
      <c r="AC96" s="206">
        <v>7.96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158.02000000000001</v>
      </c>
      <c r="L97" s="206">
        <v>17.29</v>
      </c>
      <c r="M97" s="206">
        <v>0</v>
      </c>
      <c r="N97" s="206">
        <v>28.45</v>
      </c>
      <c r="O97" s="206">
        <v>47.75</v>
      </c>
      <c r="P97" s="206">
        <v>45.81</v>
      </c>
      <c r="Q97" s="206">
        <v>0</v>
      </c>
      <c r="R97" s="206">
        <v>10.18</v>
      </c>
      <c r="S97" s="206">
        <v>6.34</v>
      </c>
      <c r="T97" s="206">
        <v>0</v>
      </c>
      <c r="U97" s="206">
        <v>264.94</v>
      </c>
      <c r="V97" s="206">
        <v>3.48</v>
      </c>
      <c r="W97" s="206">
        <v>8</v>
      </c>
      <c r="X97" s="206">
        <v>23.35</v>
      </c>
      <c r="Y97" s="206">
        <v>0</v>
      </c>
      <c r="Z97" s="206">
        <v>33.950000000000003</v>
      </c>
      <c r="AA97" s="206">
        <v>21.99</v>
      </c>
      <c r="AB97" s="206">
        <v>0</v>
      </c>
      <c r="AC97" s="206">
        <v>7.96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46.02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158.02000000000001</v>
      </c>
      <c r="L98" s="206">
        <v>17.29</v>
      </c>
      <c r="M98" s="206">
        <v>0</v>
      </c>
      <c r="N98" s="206">
        <v>28.45</v>
      </c>
      <c r="O98" s="206">
        <v>47.75</v>
      </c>
      <c r="P98" s="206">
        <v>45.81</v>
      </c>
      <c r="Q98" s="206">
        <v>0</v>
      </c>
      <c r="R98" s="206">
        <v>10.18</v>
      </c>
      <c r="S98" s="206">
        <v>6.34</v>
      </c>
      <c r="T98" s="206">
        <v>0</v>
      </c>
      <c r="U98" s="206">
        <v>264.94</v>
      </c>
      <c r="V98" s="206">
        <v>3.48</v>
      </c>
      <c r="W98" s="206">
        <v>8</v>
      </c>
      <c r="X98" s="206">
        <v>23.35</v>
      </c>
      <c r="Y98" s="206">
        <v>0</v>
      </c>
      <c r="Z98" s="206">
        <v>33.950000000000003</v>
      </c>
      <c r="AA98" s="206">
        <v>21.99</v>
      </c>
      <c r="AB98" s="206">
        <v>0</v>
      </c>
      <c r="AC98" s="206">
        <v>7.96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46.02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3.443022500000005</v>
      </c>
      <c r="L99">
        <f t="shared" si="0"/>
        <v>0.81568250000000053</v>
      </c>
      <c r="M99">
        <f t="shared" si="0"/>
        <v>0</v>
      </c>
      <c r="N99">
        <f t="shared" si="0"/>
        <v>0.68279999999999952</v>
      </c>
      <c r="O99">
        <f t="shared" si="0"/>
        <v>1.1459999999999999</v>
      </c>
      <c r="P99">
        <f t="shared" si="0"/>
        <v>1.1526399999999994</v>
      </c>
      <c r="Q99">
        <f t="shared" si="0"/>
        <v>0</v>
      </c>
      <c r="R99">
        <f t="shared" si="0"/>
        <v>0.24431999999999951</v>
      </c>
      <c r="S99">
        <f t="shared" si="0"/>
        <v>0.13885999999999973</v>
      </c>
      <c r="T99">
        <f t="shared" si="0"/>
        <v>0</v>
      </c>
      <c r="U99">
        <f t="shared" si="0"/>
        <v>6.3585599999999909</v>
      </c>
      <c r="V99">
        <f t="shared" si="0"/>
        <v>8.3520000000000025E-2</v>
      </c>
      <c r="W99">
        <f t="shared" si="0"/>
        <v>0.22613250000000001</v>
      </c>
      <c r="X99">
        <f t="shared" si="0"/>
        <v>0.66826249999999932</v>
      </c>
      <c r="Y99">
        <f t="shared" si="0"/>
        <v>0</v>
      </c>
      <c r="Z99">
        <f t="shared" si="0"/>
        <v>0.81486249999999882</v>
      </c>
      <c r="AA99">
        <f t="shared" si="0"/>
        <v>0.50353500000000007</v>
      </c>
      <c r="AB99">
        <f t="shared" si="0"/>
        <v>0</v>
      </c>
      <c r="AC99">
        <f t="shared" si="0"/>
        <v>0.12583249999999988</v>
      </c>
      <c r="AD99">
        <f t="shared" si="0"/>
        <v>1.5924999999999998E-2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1.2452199999999998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0.28249500000000011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45014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8.98</v>
      </c>
      <c r="L3" s="206">
        <v>371.12</v>
      </c>
      <c r="M3" s="206">
        <v>26.69</v>
      </c>
      <c r="N3" s="206">
        <v>34.380000000000003</v>
      </c>
      <c r="O3" s="206">
        <v>0</v>
      </c>
      <c r="P3" s="206">
        <v>30.01</v>
      </c>
      <c r="Q3" s="206">
        <v>0</v>
      </c>
      <c r="R3" s="206">
        <v>12.3</v>
      </c>
      <c r="S3" s="206">
        <v>7.67</v>
      </c>
      <c r="T3" s="206">
        <v>0</v>
      </c>
      <c r="U3" s="206">
        <v>20.57</v>
      </c>
      <c r="V3" s="206">
        <v>4.2</v>
      </c>
      <c r="W3" s="206">
        <v>13.08</v>
      </c>
      <c r="X3" s="206">
        <v>27.97</v>
      </c>
      <c r="Y3" s="206">
        <v>0</v>
      </c>
      <c r="Z3" s="206">
        <v>37.31</v>
      </c>
      <c r="AA3" s="206">
        <v>26.58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8.98</v>
      </c>
      <c r="L4" s="206">
        <v>371.12</v>
      </c>
      <c r="M4" s="206">
        <v>26.69</v>
      </c>
      <c r="N4" s="206">
        <v>34.380000000000003</v>
      </c>
      <c r="O4" s="206">
        <v>0</v>
      </c>
      <c r="P4" s="206">
        <v>30.01</v>
      </c>
      <c r="Q4" s="206">
        <v>0</v>
      </c>
      <c r="R4" s="206">
        <v>12.3</v>
      </c>
      <c r="S4" s="206">
        <v>7.67</v>
      </c>
      <c r="T4" s="206">
        <v>0</v>
      </c>
      <c r="U4" s="206">
        <v>20.57</v>
      </c>
      <c r="V4" s="206">
        <v>4.2</v>
      </c>
      <c r="W4" s="206">
        <v>13.08</v>
      </c>
      <c r="X4" s="206">
        <v>27.97</v>
      </c>
      <c r="Y4" s="206">
        <v>0</v>
      </c>
      <c r="Z4" s="206">
        <v>37.31</v>
      </c>
      <c r="AA4" s="206">
        <v>26.58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8.98</v>
      </c>
      <c r="L5" s="206">
        <v>371.12</v>
      </c>
      <c r="M5" s="206">
        <v>26.69</v>
      </c>
      <c r="N5" s="206">
        <v>34.380000000000003</v>
      </c>
      <c r="O5" s="206">
        <v>0</v>
      </c>
      <c r="P5" s="206">
        <v>30.01</v>
      </c>
      <c r="Q5" s="206">
        <v>0</v>
      </c>
      <c r="R5" s="206">
        <v>12.3</v>
      </c>
      <c r="S5" s="206">
        <v>7.67</v>
      </c>
      <c r="T5" s="206">
        <v>0</v>
      </c>
      <c r="U5" s="206">
        <v>20.57</v>
      </c>
      <c r="V5" s="206">
        <v>4.2</v>
      </c>
      <c r="W5" s="206">
        <v>13.08</v>
      </c>
      <c r="X5" s="206">
        <v>27.97</v>
      </c>
      <c r="Y5" s="206">
        <v>0</v>
      </c>
      <c r="Z5" s="206">
        <v>37.31</v>
      </c>
      <c r="AA5" s="206">
        <v>26.58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8.98</v>
      </c>
      <c r="L6" s="206">
        <v>371.12</v>
      </c>
      <c r="M6" s="206">
        <v>26.69</v>
      </c>
      <c r="N6" s="206">
        <v>34.380000000000003</v>
      </c>
      <c r="O6" s="206">
        <v>0</v>
      </c>
      <c r="P6" s="206">
        <v>30.01</v>
      </c>
      <c r="Q6" s="206">
        <v>0</v>
      </c>
      <c r="R6" s="206">
        <v>12.3</v>
      </c>
      <c r="S6" s="206">
        <v>7.67</v>
      </c>
      <c r="T6" s="206">
        <v>0</v>
      </c>
      <c r="U6" s="206">
        <v>20.57</v>
      </c>
      <c r="V6" s="206">
        <v>4.2</v>
      </c>
      <c r="W6" s="206">
        <v>13.08</v>
      </c>
      <c r="X6" s="206">
        <v>27.97</v>
      </c>
      <c r="Y6" s="206">
        <v>0</v>
      </c>
      <c r="Z6" s="206">
        <v>37.31</v>
      </c>
      <c r="AA6" s="206">
        <v>26.58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8.98</v>
      </c>
      <c r="L7" s="206">
        <v>371.12</v>
      </c>
      <c r="M7" s="206">
        <v>26.69</v>
      </c>
      <c r="N7" s="206">
        <v>34.380000000000003</v>
      </c>
      <c r="O7" s="206">
        <v>0</v>
      </c>
      <c r="P7" s="206">
        <v>30.01</v>
      </c>
      <c r="Q7" s="206">
        <v>0</v>
      </c>
      <c r="R7" s="206">
        <v>12.3</v>
      </c>
      <c r="S7" s="206">
        <v>7.67</v>
      </c>
      <c r="T7" s="206">
        <v>0</v>
      </c>
      <c r="U7" s="206">
        <v>20.57</v>
      </c>
      <c r="V7" s="206">
        <v>4.2</v>
      </c>
      <c r="W7" s="206">
        <v>13.08</v>
      </c>
      <c r="X7" s="206">
        <v>37.33</v>
      </c>
      <c r="Y7" s="206">
        <v>0</v>
      </c>
      <c r="Z7" s="206">
        <v>37.31</v>
      </c>
      <c r="AA7" s="206">
        <v>26.58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8.98</v>
      </c>
      <c r="L8" s="206">
        <v>371.12</v>
      </c>
      <c r="M8" s="206">
        <v>26.69</v>
      </c>
      <c r="N8" s="206">
        <v>34.380000000000003</v>
      </c>
      <c r="O8" s="206">
        <v>0</v>
      </c>
      <c r="P8" s="206">
        <v>30.01</v>
      </c>
      <c r="Q8" s="206">
        <v>0</v>
      </c>
      <c r="R8" s="206">
        <v>12.3</v>
      </c>
      <c r="S8" s="206">
        <v>7.67</v>
      </c>
      <c r="T8" s="206">
        <v>0</v>
      </c>
      <c r="U8" s="206">
        <v>20.57</v>
      </c>
      <c r="V8" s="206">
        <v>4.2</v>
      </c>
      <c r="W8" s="206">
        <v>13.08</v>
      </c>
      <c r="X8" s="206">
        <v>37.33</v>
      </c>
      <c r="Y8" s="206">
        <v>0</v>
      </c>
      <c r="Z8" s="206">
        <v>37.31</v>
      </c>
      <c r="AA8" s="206">
        <v>26.58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8.98</v>
      </c>
      <c r="L9" s="206">
        <v>317</v>
      </c>
      <c r="M9" s="206">
        <v>26.69</v>
      </c>
      <c r="N9" s="206">
        <v>34.380000000000003</v>
      </c>
      <c r="O9" s="206">
        <v>0</v>
      </c>
      <c r="P9" s="206">
        <v>30.01</v>
      </c>
      <c r="Q9" s="206">
        <v>0</v>
      </c>
      <c r="R9" s="206">
        <v>12.3</v>
      </c>
      <c r="S9" s="206">
        <v>7.67</v>
      </c>
      <c r="T9" s="206">
        <v>0</v>
      </c>
      <c r="U9" s="206">
        <v>20.57</v>
      </c>
      <c r="V9" s="206">
        <v>4.2</v>
      </c>
      <c r="W9" s="206">
        <v>13.08</v>
      </c>
      <c r="X9" s="206">
        <v>28.42</v>
      </c>
      <c r="Y9" s="206">
        <v>0</v>
      </c>
      <c r="Z9" s="206">
        <v>37.31</v>
      </c>
      <c r="AA9" s="206">
        <v>26.58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8.98</v>
      </c>
      <c r="L10" s="206">
        <v>268.97000000000003</v>
      </c>
      <c r="M10" s="206">
        <v>26.69</v>
      </c>
      <c r="N10" s="206">
        <v>34.380000000000003</v>
      </c>
      <c r="O10" s="206">
        <v>0</v>
      </c>
      <c r="P10" s="206">
        <v>30.01</v>
      </c>
      <c r="Q10" s="206">
        <v>0</v>
      </c>
      <c r="R10" s="206">
        <v>12.3</v>
      </c>
      <c r="S10" s="206">
        <v>7.67</v>
      </c>
      <c r="T10" s="206">
        <v>0</v>
      </c>
      <c r="U10" s="206">
        <v>20.57</v>
      </c>
      <c r="V10" s="206">
        <v>4.2</v>
      </c>
      <c r="W10" s="206">
        <v>13.08</v>
      </c>
      <c r="X10" s="206">
        <v>28.42</v>
      </c>
      <c r="Y10" s="206">
        <v>0</v>
      </c>
      <c r="Z10" s="206">
        <v>37.31</v>
      </c>
      <c r="AA10" s="206">
        <v>26.58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8.98</v>
      </c>
      <c r="L11" s="206">
        <v>230.55</v>
      </c>
      <c r="M11" s="206">
        <v>26.69</v>
      </c>
      <c r="N11" s="206">
        <v>34.380000000000003</v>
      </c>
      <c r="O11" s="206">
        <v>0</v>
      </c>
      <c r="P11" s="206">
        <v>30.01</v>
      </c>
      <c r="Q11" s="206">
        <v>0</v>
      </c>
      <c r="R11" s="206">
        <v>12.3</v>
      </c>
      <c r="S11" s="206">
        <v>7.67</v>
      </c>
      <c r="T11" s="206">
        <v>0</v>
      </c>
      <c r="U11" s="206">
        <v>20.57</v>
      </c>
      <c r="V11" s="206">
        <v>4.2</v>
      </c>
      <c r="W11" s="206">
        <v>13.08</v>
      </c>
      <c r="X11" s="206">
        <v>27.97</v>
      </c>
      <c r="Y11" s="206">
        <v>0</v>
      </c>
      <c r="Z11" s="206">
        <v>37.31</v>
      </c>
      <c r="AA11" s="206">
        <v>26.58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8.98</v>
      </c>
      <c r="L12" s="206">
        <v>203.65</v>
      </c>
      <c r="M12" s="206">
        <v>26.69</v>
      </c>
      <c r="N12" s="206">
        <v>34.380000000000003</v>
      </c>
      <c r="O12" s="206">
        <v>0</v>
      </c>
      <c r="P12" s="206">
        <v>30.01</v>
      </c>
      <c r="Q12" s="206">
        <v>0</v>
      </c>
      <c r="R12" s="206">
        <v>12.3</v>
      </c>
      <c r="S12" s="206">
        <v>7.67</v>
      </c>
      <c r="T12" s="206">
        <v>0</v>
      </c>
      <c r="U12" s="206">
        <v>20.57</v>
      </c>
      <c r="V12" s="206">
        <v>4.2</v>
      </c>
      <c r="W12" s="206">
        <v>13.08</v>
      </c>
      <c r="X12" s="206">
        <v>27.97</v>
      </c>
      <c r="Y12" s="206">
        <v>0</v>
      </c>
      <c r="Z12" s="206">
        <v>37.31</v>
      </c>
      <c r="AA12" s="206">
        <v>26.58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8.98</v>
      </c>
      <c r="L13" s="206">
        <v>203.65</v>
      </c>
      <c r="M13" s="206">
        <v>26.69</v>
      </c>
      <c r="N13" s="206">
        <v>34.380000000000003</v>
      </c>
      <c r="O13" s="206">
        <v>0</v>
      </c>
      <c r="P13" s="206">
        <v>30.01</v>
      </c>
      <c r="Q13" s="206">
        <v>0</v>
      </c>
      <c r="R13" s="206">
        <v>12.3</v>
      </c>
      <c r="S13" s="206">
        <v>7.67</v>
      </c>
      <c r="T13" s="206">
        <v>0</v>
      </c>
      <c r="U13" s="206">
        <v>20.57</v>
      </c>
      <c r="V13" s="206">
        <v>4.2</v>
      </c>
      <c r="W13" s="206">
        <v>13.08</v>
      </c>
      <c r="X13" s="206">
        <v>37.33</v>
      </c>
      <c r="Y13" s="206">
        <v>0</v>
      </c>
      <c r="Z13" s="206">
        <v>37.31</v>
      </c>
      <c r="AA13" s="206">
        <v>26.58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8.98</v>
      </c>
      <c r="L14" s="206">
        <v>203.65</v>
      </c>
      <c r="M14" s="206">
        <v>26.69</v>
      </c>
      <c r="N14" s="206">
        <v>34.380000000000003</v>
      </c>
      <c r="O14" s="206">
        <v>0</v>
      </c>
      <c r="P14" s="206">
        <v>30.01</v>
      </c>
      <c r="Q14" s="206">
        <v>0</v>
      </c>
      <c r="R14" s="206">
        <v>12.3</v>
      </c>
      <c r="S14" s="206">
        <v>7.67</v>
      </c>
      <c r="T14" s="206">
        <v>0</v>
      </c>
      <c r="U14" s="206">
        <v>20.57</v>
      </c>
      <c r="V14" s="206">
        <v>4.2</v>
      </c>
      <c r="W14" s="206">
        <v>13.08</v>
      </c>
      <c r="X14" s="206">
        <v>37.33</v>
      </c>
      <c r="Y14" s="206">
        <v>0</v>
      </c>
      <c r="Z14" s="206">
        <v>37.31</v>
      </c>
      <c r="AA14" s="206">
        <v>26.58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9.35</v>
      </c>
      <c r="L15" s="206">
        <v>203.65</v>
      </c>
      <c r="M15" s="206">
        <v>26.69</v>
      </c>
      <c r="N15" s="206">
        <v>34.380000000000003</v>
      </c>
      <c r="O15" s="206">
        <v>0</v>
      </c>
      <c r="P15" s="206">
        <v>30.01</v>
      </c>
      <c r="Q15" s="206">
        <v>0</v>
      </c>
      <c r="R15" s="206">
        <v>12.3</v>
      </c>
      <c r="S15" s="206">
        <v>7.67</v>
      </c>
      <c r="T15" s="206">
        <v>0</v>
      </c>
      <c r="U15" s="206">
        <v>20.57</v>
      </c>
      <c r="V15" s="206">
        <v>4.2</v>
      </c>
      <c r="W15" s="206">
        <v>13.08</v>
      </c>
      <c r="X15" s="206">
        <v>37.33</v>
      </c>
      <c r="Y15" s="206">
        <v>0</v>
      </c>
      <c r="Z15" s="206">
        <v>37.31</v>
      </c>
      <c r="AA15" s="206">
        <v>26.58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55.17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8.98</v>
      </c>
      <c r="L16" s="206">
        <v>203.65</v>
      </c>
      <c r="M16" s="206">
        <v>26.69</v>
      </c>
      <c r="N16" s="206">
        <v>34.380000000000003</v>
      </c>
      <c r="O16" s="206">
        <v>0</v>
      </c>
      <c r="P16" s="206">
        <v>30.01</v>
      </c>
      <c r="Q16" s="206">
        <v>0</v>
      </c>
      <c r="R16" s="206">
        <v>12.3</v>
      </c>
      <c r="S16" s="206">
        <v>7.67</v>
      </c>
      <c r="T16" s="206">
        <v>0</v>
      </c>
      <c r="U16" s="206">
        <v>20.57</v>
      </c>
      <c r="V16" s="206">
        <v>4.2</v>
      </c>
      <c r="W16" s="206">
        <v>13.08</v>
      </c>
      <c r="X16" s="206">
        <v>37.33</v>
      </c>
      <c r="Y16" s="206">
        <v>0</v>
      </c>
      <c r="Z16" s="206">
        <v>37.31</v>
      </c>
      <c r="AA16" s="206">
        <v>26.58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55.17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8.98</v>
      </c>
      <c r="L17" s="206">
        <v>203.65</v>
      </c>
      <c r="M17" s="206">
        <v>26.69</v>
      </c>
      <c r="N17" s="206">
        <v>34.380000000000003</v>
      </c>
      <c r="O17" s="206">
        <v>0</v>
      </c>
      <c r="P17" s="206">
        <v>30.01</v>
      </c>
      <c r="Q17" s="206">
        <v>0</v>
      </c>
      <c r="R17" s="206">
        <v>12.3</v>
      </c>
      <c r="S17" s="206">
        <v>7.67</v>
      </c>
      <c r="T17" s="206">
        <v>0</v>
      </c>
      <c r="U17" s="206">
        <v>20.57</v>
      </c>
      <c r="V17" s="206">
        <v>4.2</v>
      </c>
      <c r="W17" s="206">
        <v>13.08</v>
      </c>
      <c r="X17" s="206">
        <v>37.33</v>
      </c>
      <c r="Y17" s="206">
        <v>0</v>
      </c>
      <c r="Z17" s="206">
        <v>37.31</v>
      </c>
      <c r="AA17" s="206">
        <v>26.58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8.98</v>
      </c>
      <c r="L18" s="206">
        <v>203.65</v>
      </c>
      <c r="M18" s="206">
        <v>26.69</v>
      </c>
      <c r="N18" s="206">
        <v>34.380000000000003</v>
      </c>
      <c r="O18" s="206">
        <v>0</v>
      </c>
      <c r="P18" s="206">
        <v>30.01</v>
      </c>
      <c r="Q18" s="206">
        <v>0</v>
      </c>
      <c r="R18" s="206">
        <v>12.3</v>
      </c>
      <c r="S18" s="206">
        <v>7.67</v>
      </c>
      <c r="T18" s="206">
        <v>0</v>
      </c>
      <c r="U18" s="206">
        <v>20.57</v>
      </c>
      <c r="V18" s="206">
        <v>4.2</v>
      </c>
      <c r="W18" s="206">
        <v>13.08</v>
      </c>
      <c r="X18" s="206">
        <v>37.33</v>
      </c>
      <c r="Y18" s="206">
        <v>0</v>
      </c>
      <c r="Z18" s="206">
        <v>37.31</v>
      </c>
      <c r="AA18" s="206">
        <v>26.58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8.98</v>
      </c>
      <c r="L19" s="206">
        <v>203.65</v>
      </c>
      <c r="M19" s="206">
        <v>26.69</v>
      </c>
      <c r="N19" s="206">
        <v>34.380000000000003</v>
      </c>
      <c r="O19" s="206">
        <v>0</v>
      </c>
      <c r="P19" s="206">
        <v>30.01</v>
      </c>
      <c r="Q19" s="206">
        <v>0</v>
      </c>
      <c r="R19" s="206">
        <v>12.3</v>
      </c>
      <c r="S19" s="206">
        <v>7.67</v>
      </c>
      <c r="T19" s="206">
        <v>0</v>
      </c>
      <c r="U19" s="206">
        <v>20.57</v>
      </c>
      <c r="V19" s="206">
        <v>4.2</v>
      </c>
      <c r="W19" s="206">
        <v>11.61</v>
      </c>
      <c r="X19" s="206">
        <v>37.33</v>
      </c>
      <c r="Y19" s="206">
        <v>0</v>
      </c>
      <c r="Z19" s="206">
        <v>37.31</v>
      </c>
      <c r="AA19" s="206">
        <v>26.58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8.98</v>
      </c>
      <c r="L20" s="206">
        <v>220.94</v>
      </c>
      <c r="M20" s="206">
        <v>26.69</v>
      </c>
      <c r="N20" s="206">
        <v>34.380000000000003</v>
      </c>
      <c r="O20" s="206">
        <v>0</v>
      </c>
      <c r="P20" s="206">
        <v>30.01</v>
      </c>
      <c r="Q20" s="206">
        <v>0</v>
      </c>
      <c r="R20" s="206">
        <v>12.3</v>
      </c>
      <c r="S20" s="206">
        <v>7.67</v>
      </c>
      <c r="T20" s="206">
        <v>0</v>
      </c>
      <c r="U20" s="206">
        <v>20.57</v>
      </c>
      <c r="V20" s="206">
        <v>4.2</v>
      </c>
      <c r="W20" s="206">
        <v>11.61</v>
      </c>
      <c r="X20" s="206">
        <v>37.33</v>
      </c>
      <c r="Y20" s="206">
        <v>0</v>
      </c>
      <c r="Z20" s="206">
        <v>37.31</v>
      </c>
      <c r="AA20" s="206">
        <v>26.58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8.98</v>
      </c>
      <c r="L21" s="206">
        <v>268.97000000000003</v>
      </c>
      <c r="M21" s="206">
        <v>26.69</v>
      </c>
      <c r="N21" s="206">
        <v>34.380000000000003</v>
      </c>
      <c r="O21" s="206">
        <v>0</v>
      </c>
      <c r="P21" s="206">
        <v>30.01</v>
      </c>
      <c r="Q21" s="206">
        <v>0</v>
      </c>
      <c r="R21" s="206">
        <v>12.3</v>
      </c>
      <c r="S21" s="206">
        <v>7.67</v>
      </c>
      <c r="T21" s="206">
        <v>0</v>
      </c>
      <c r="U21" s="206">
        <v>20.57</v>
      </c>
      <c r="V21" s="206">
        <v>4.2</v>
      </c>
      <c r="W21" s="206">
        <v>11.61</v>
      </c>
      <c r="X21" s="206">
        <v>37.33</v>
      </c>
      <c r="Y21" s="206">
        <v>0</v>
      </c>
      <c r="Z21" s="206">
        <v>37.31</v>
      </c>
      <c r="AA21" s="206">
        <v>26.58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8.98</v>
      </c>
      <c r="L22" s="206">
        <v>317</v>
      </c>
      <c r="M22" s="206">
        <v>26.69</v>
      </c>
      <c r="N22" s="206">
        <v>34.380000000000003</v>
      </c>
      <c r="O22" s="206">
        <v>0</v>
      </c>
      <c r="P22" s="206">
        <v>30.01</v>
      </c>
      <c r="Q22" s="206">
        <v>0</v>
      </c>
      <c r="R22" s="206">
        <v>12.3</v>
      </c>
      <c r="S22" s="206">
        <v>7.67</v>
      </c>
      <c r="T22" s="206">
        <v>0</v>
      </c>
      <c r="U22" s="206">
        <v>20.57</v>
      </c>
      <c r="V22" s="206">
        <v>4.2</v>
      </c>
      <c r="W22" s="206">
        <v>11.61</v>
      </c>
      <c r="X22" s="206">
        <v>37.33</v>
      </c>
      <c r="Y22" s="206">
        <v>0</v>
      </c>
      <c r="Z22" s="206">
        <v>37.31</v>
      </c>
      <c r="AA22" s="206">
        <v>26.58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8.98</v>
      </c>
      <c r="L23" s="206">
        <v>371.12</v>
      </c>
      <c r="M23" s="206">
        <v>26.69</v>
      </c>
      <c r="N23" s="206">
        <v>34.380000000000003</v>
      </c>
      <c r="O23" s="206">
        <v>0</v>
      </c>
      <c r="P23" s="206">
        <v>30.01</v>
      </c>
      <c r="Q23" s="206">
        <v>0</v>
      </c>
      <c r="R23" s="206">
        <v>12.3</v>
      </c>
      <c r="S23" s="206">
        <v>7.67</v>
      </c>
      <c r="T23" s="206">
        <v>0</v>
      </c>
      <c r="U23" s="206">
        <v>20.57</v>
      </c>
      <c r="V23" s="206">
        <v>4.2</v>
      </c>
      <c r="W23" s="206">
        <v>11.5</v>
      </c>
      <c r="X23" s="206">
        <v>37.33</v>
      </c>
      <c r="Y23" s="206">
        <v>0</v>
      </c>
      <c r="Z23" s="206">
        <v>37.31</v>
      </c>
      <c r="AA23" s="206">
        <v>26.58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8.98</v>
      </c>
      <c r="L24" s="206">
        <v>371.12</v>
      </c>
      <c r="M24" s="206">
        <v>26.69</v>
      </c>
      <c r="N24" s="206">
        <v>34.380000000000003</v>
      </c>
      <c r="O24" s="206">
        <v>0</v>
      </c>
      <c r="P24" s="206">
        <v>30.01</v>
      </c>
      <c r="Q24" s="206">
        <v>0</v>
      </c>
      <c r="R24" s="206">
        <v>12.3</v>
      </c>
      <c r="S24" s="206">
        <v>7.67</v>
      </c>
      <c r="T24" s="206">
        <v>0</v>
      </c>
      <c r="U24" s="206">
        <v>20.57</v>
      </c>
      <c r="V24" s="206">
        <v>4.2</v>
      </c>
      <c r="W24" s="206">
        <v>11.5</v>
      </c>
      <c r="X24" s="206">
        <v>37.33</v>
      </c>
      <c r="Y24" s="206">
        <v>0</v>
      </c>
      <c r="Z24" s="206">
        <v>37.31</v>
      </c>
      <c r="AA24" s="206">
        <v>26.58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8.98</v>
      </c>
      <c r="L25" s="206">
        <v>371.12</v>
      </c>
      <c r="M25" s="206">
        <v>26.69</v>
      </c>
      <c r="N25" s="206">
        <v>34.380000000000003</v>
      </c>
      <c r="O25" s="206">
        <v>0</v>
      </c>
      <c r="P25" s="206">
        <v>30.01</v>
      </c>
      <c r="Q25" s="206">
        <v>0</v>
      </c>
      <c r="R25" s="206">
        <v>12.3</v>
      </c>
      <c r="S25" s="206">
        <v>7.67</v>
      </c>
      <c r="T25" s="206">
        <v>0</v>
      </c>
      <c r="U25" s="206">
        <v>20.57</v>
      </c>
      <c r="V25" s="206">
        <v>4.2</v>
      </c>
      <c r="W25" s="206">
        <v>9.66</v>
      </c>
      <c r="X25" s="206">
        <v>27.97</v>
      </c>
      <c r="Y25" s="206">
        <v>0</v>
      </c>
      <c r="Z25" s="206">
        <v>37.31</v>
      </c>
      <c r="AA25" s="206">
        <v>26.58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8.98</v>
      </c>
      <c r="L26" s="206">
        <v>371.12</v>
      </c>
      <c r="M26" s="206">
        <v>26.69</v>
      </c>
      <c r="N26" s="206">
        <v>34.380000000000003</v>
      </c>
      <c r="O26" s="206">
        <v>0</v>
      </c>
      <c r="P26" s="206">
        <v>30.01</v>
      </c>
      <c r="Q26" s="206">
        <v>0</v>
      </c>
      <c r="R26" s="206">
        <v>12.3</v>
      </c>
      <c r="S26" s="206">
        <v>7.67</v>
      </c>
      <c r="T26" s="206">
        <v>0</v>
      </c>
      <c r="U26" s="206">
        <v>20.57</v>
      </c>
      <c r="V26" s="206">
        <v>4.2</v>
      </c>
      <c r="W26" s="206">
        <v>9.66</v>
      </c>
      <c r="X26" s="206">
        <v>27.97</v>
      </c>
      <c r="Y26" s="206">
        <v>0</v>
      </c>
      <c r="Z26" s="206">
        <v>37.31</v>
      </c>
      <c r="AA26" s="206">
        <v>26.58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8.98</v>
      </c>
      <c r="L27" s="206">
        <v>371.12</v>
      </c>
      <c r="M27" s="206">
        <v>26.69</v>
      </c>
      <c r="N27" s="206">
        <v>34.380000000000003</v>
      </c>
      <c r="O27" s="206">
        <v>0</v>
      </c>
      <c r="P27" s="206">
        <v>30.01</v>
      </c>
      <c r="Q27" s="206">
        <v>0</v>
      </c>
      <c r="R27" s="206">
        <v>12.3</v>
      </c>
      <c r="S27" s="206">
        <v>7.67</v>
      </c>
      <c r="T27" s="206">
        <v>0</v>
      </c>
      <c r="U27" s="206">
        <v>20.57</v>
      </c>
      <c r="V27" s="206">
        <v>4.2</v>
      </c>
      <c r="W27" s="206">
        <v>9.66</v>
      </c>
      <c r="X27" s="206">
        <v>30.43</v>
      </c>
      <c r="Y27" s="206">
        <v>0</v>
      </c>
      <c r="Z27" s="206">
        <v>37.31</v>
      </c>
      <c r="AA27" s="206">
        <v>26.58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0.32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8.98</v>
      </c>
      <c r="L28" s="206">
        <v>371.12</v>
      </c>
      <c r="M28" s="206">
        <v>26.69</v>
      </c>
      <c r="N28" s="206">
        <v>34.380000000000003</v>
      </c>
      <c r="O28" s="206">
        <v>0</v>
      </c>
      <c r="P28" s="206">
        <v>30.01</v>
      </c>
      <c r="Q28" s="206">
        <v>0</v>
      </c>
      <c r="R28" s="206">
        <v>12.3</v>
      </c>
      <c r="S28" s="206">
        <v>7.67</v>
      </c>
      <c r="T28" s="206">
        <v>0</v>
      </c>
      <c r="U28" s="206">
        <v>20.57</v>
      </c>
      <c r="V28" s="206">
        <v>4.2</v>
      </c>
      <c r="W28" s="206">
        <v>9.66</v>
      </c>
      <c r="X28" s="206">
        <v>27.97</v>
      </c>
      <c r="Y28" s="206">
        <v>0</v>
      </c>
      <c r="Z28" s="206">
        <v>37.31</v>
      </c>
      <c r="AA28" s="206">
        <v>26.58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1.19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8.98</v>
      </c>
      <c r="L29" s="206">
        <v>371.12</v>
      </c>
      <c r="M29" s="206">
        <v>26.69</v>
      </c>
      <c r="N29" s="206">
        <v>34.380000000000003</v>
      </c>
      <c r="O29" s="206">
        <v>0</v>
      </c>
      <c r="P29" s="206">
        <v>30.01</v>
      </c>
      <c r="Q29" s="206">
        <v>0</v>
      </c>
      <c r="R29" s="206">
        <v>12.3</v>
      </c>
      <c r="S29" s="206">
        <v>7.67</v>
      </c>
      <c r="T29" s="206">
        <v>0</v>
      </c>
      <c r="U29" s="206">
        <v>20.57</v>
      </c>
      <c r="V29" s="206">
        <v>4.2</v>
      </c>
      <c r="W29" s="206">
        <v>9.66</v>
      </c>
      <c r="X29" s="206">
        <v>27.97</v>
      </c>
      <c r="Y29" s="206">
        <v>0</v>
      </c>
      <c r="Z29" s="206">
        <v>37.31</v>
      </c>
      <c r="AA29" s="206">
        <v>26.58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4.07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8.98</v>
      </c>
      <c r="L30" s="206">
        <v>371.12</v>
      </c>
      <c r="M30" s="206">
        <v>26.69</v>
      </c>
      <c r="N30" s="206">
        <v>34.380000000000003</v>
      </c>
      <c r="O30" s="206">
        <v>0</v>
      </c>
      <c r="P30" s="206">
        <v>30.01</v>
      </c>
      <c r="Q30" s="206">
        <v>0</v>
      </c>
      <c r="R30" s="206">
        <v>12.3</v>
      </c>
      <c r="S30" s="206">
        <v>7.67</v>
      </c>
      <c r="T30" s="206">
        <v>0</v>
      </c>
      <c r="U30" s="206">
        <v>20.57</v>
      </c>
      <c r="V30" s="206">
        <v>4.2</v>
      </c>
      <c r="W30" s="206">
        <v>9.66</v>
      </c>
      <c r="X30" s="206">
        <v>27.97</v>
      </c>
      <c r="Y30" s="206">
        <v>0</v>
      </c>
      <c r="Z30" s="206">
        <v>37.31</v>
      </c>
      <c r="AA30" s="206">
        <v>26.58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8.82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8.98</v>
      </c>
      <c r="L31" s="206">
        <v>371.12</v>
      </c>
      <c r="M31" s="206">
        <v>26.69</v>
      </c>
      <c r="N31" s="206">
        <v>34.380000000000003</v>
      </c>
      <c r="O31" s="206">
        <v>0</v>
      </c>
      <c r="P31" s="206">
        <v>30.01</v>
      </c>
      <c r="Q31" s="206">
        <v>0</v>
      </c>
      <c r="R31" s="206">
        <v>12.3</v>
      </c>
      <c r="S31" s="206">
        <v>7.67</v>
      </c>
      <c r="T31" s="206">
        <v>0</v>
      </c>
      <c r="U31" s="206">
        <v>20.57</v>
      </c>
      <c r="V31" s="206">
        <v>4.2</v>
      </c>
      <c r="W31" s="206">
        <v>9.66</v>
      </c>
      <c r="X31" s="206">
        <v>27.97</v>
      </c>
      <c r="Y31" s="206">
        <v>0</v>
      </c>
      <c r="Z31" s="206">
        <v>37.31</v>
      </c>
      <c r="AA31" s="206">
        <v>26.58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14.88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8.98</v>
      </c>
      <c r="L32" s="206">
        <v>371.12</v>
      </c>
      <c r="M32" s="206">
        <v>26.69</v>
      </c>
      <c r="N32" s="206">
        <v>34.380000000000003</v>
      </c>
      <c r="O32" s="206">
        <v>0</v>
      </c>
      <c r="P32" s="206">
        <v>30.01</v>
      </c>
      <c r="Q32" s="206">
        <v>0</v>
      </c>
      <c r="R32" s="206">
        <v>12.3</v>
      </c>
      <c r="S32" s="206">
        <v>7.67</v>
      </c>
      <c r="T32" s="206">
        <v>0</v>
      </c>
      <c r="U32" s="206">
        <v>20.57</v>
      </c>
      <c r="V32" s="206">
        <v>4.2</v>
      </c>
      <c r="W32" s="206">
        <v>9.66</v>
      </c>
      <c r="X32" s="206">
        <v>27.97</v>
      </c>
      <c r="Y32" s="206">
        <v>0</v>
      </c>
      <c r="Z32" s="206">
        <v>37.31</v>
      </c>
      <c r="AA32" s="206">
        <v>26.58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8.98</v>
      </c>
      <c r="L33" s="206">
        <v>371.12</v>
      </c>
      <c r="M33" s="206">
        <v>26.69</v>
      </c>
      <c r="N33" s="206">
        <v>34.380000000000003</v>
      </c>
      <c r="O33" s="206">
        <v>0</v>
      </c>
      <c r="P33" s="206">
        <v>30.01</v>
      </c>
      <c r="Q33" s="206">
        <v>0</v>
      </c>
      <c r="R33" s="206">
        <v>12.3</v>
      </c>
      <c r="S33" s="206">
        <v>7.67</v>
      </c>
      <c r="T33" s="206">
        <v>0</v>
      </c>
      <c r="U33" s="206">
        <v>20.57</v>
      </c>
      <c r="V33" s="206">
        <v>4.2</v>
      </c>
      <c r="W33" s="206">
        <v>9.66</v>
      </c>
      <c r="X33" s="206">
        <v>27.51</v>
      </c>
      <c r="Y33" s="206">
        <v>0</v>
      </c>
      <c r="Z33" s="206">
        <v>37.31</v>
      </c>
      <c r="AA33" s="206">
        <v>26.58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8.98</v>
      </c>
      <c r="L34" s="206">
        <v>371.12</v>
      </c>
      <c r="M34" s="206">
        <v>26.69</v>
      </c>
      <c r="N34" s="206">
        <v>34.380000000000003</v>
      </c>
      <c r="O34" s="206">
        <v>0</v>
      </c>
      <c r="P34" s="206">
        <v>30.01</v>
      </c>
      <c r="Q34" s="206">
        <v>0</v>
      </c>
      <c r="R34" s="206">
        <v>12.3</v>
      </c>
      <c r="S34" s="206">
        <v>7.67</v>
      </c>
      <c r="T34" s="206">
        <v>0</v>
      </c>
      <c r="U34" s="206">
        <v>20.57</v>
      </c>
      <c r="V34" s="206">
        <v>4.2</v>
      </c>
      <c r="W34" s="206">
        <v>9.66</v>
      </c>
      <c r="X34" s="206">
        <v>27.51</v>
      </c>
      <c r="Y34" s="206">
        <v>0</v>
      </c>
      <c r="Z34" s="206">
        <v>37.31</v>
      </c>
      <c r="AA34" s="206">
        <v>26.58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8.98</v>
      </c>
      <c r="L35" s="206">
        <v>317</v>
      </c>
      <c r="M35" s="206">
        <v>26.69</v>
      </c>
      <c r="N35" s="206">
        <v>34.380000000000003</v>
      </c>
      <c r="O35" s="206">
        <v>0</v>
      </c>
      <c r="P35" s="206">
        <v>30.01</v>
      </c>
      <c r="Q35" s="206">
        <v>0</v>
      </c>
      <c r="R35" s="206">
        <v>12.3</v>
      </c>
      <c r="S35" s="206">
        <v>7.67</v>
      </c>
      <c r="T35" s="206">
        <v>0</v>
      </c>
      <c r="U35" s="206">
        <v>20.57</v>
      </c>
      <c r="V35" s="206">
        <v>4.2</v>
      </c>
      <c r="W35" s="206">
        <v>9.66</v>
      </c>
      <c r="X35" s="206">
        <v>27.51</v>
      </c>
      <c r="Y35" s="206">
        <v>0</v>
      </c>
      <c r="Z35" s="206">
        <v>37.31</v>
      </c>
      <c r="AA35" s="206">
        <v>26.58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8.98</v>
      </c>
      <c r="L36" s="206">
        <v>268.97000000000003</v>
      </c>
      <c r="M36" s="206">
        <v>26.69</v>
      </c>
      <c r="N36" s="206">
        <v>34.380000000000003</v>
      </c>
      <c r="O36" s="206">
        <v>0</v>
      </c>
      <c r="P36" s="206">
        <v>30.01</v>
      </c>
      <c r="Q36" s="206">
        <v>0</v>
      </c>
      <c r="R36" s="206">
        <v>12.3</v>
      </c>
      <c r="S36" s="206">
        <v>7.67</v>
      </c>
      <c r="T36" s="206">
        <v>0</v>
      </c>
      <c r="U36" s="206">
        <v>20.57</v>
      </c>
      <c r="V36" s="206">
        <v>4.2</v>
      </c>
      <c r="W36" s="206">
        <v>9.66</v>
      </c>
      <c r="X36" s="206">
        <v>27.51</v>
      </c>
      <c r="Y36" s="206">
        <v>0</v>
      </c>
      <c r="Z36" s="206">
        <v>37.31</v>
      </c>
      <c r="AA36" s="206">
        <v>26.58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20.239999999999998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8.98</v>
      </c>
      <c r="L37" s="206">
        <v>307.39999999999998</v>
      </c>
      <c r="M37" s="206">
        <v>26.69</v>
      </c>
      <c r="N37" s="206">
        <v>34.380000000000003</v>
      </c>
      <c r="O37" s="206">
        <v>0</v>
      </c>
      <c r="P37" s="206">
        <v>30.01</v>
      </c>
      <c r="Q37" s="206">
        <v>0</v>
      </c>
      <c r="R37" s="206">
        <v>12.3</v>
      </c>
      <c r="S37" s="206">
        <v>7.67</v>
      </c>
      <c r="T37" s="206">
        <v>0</v>
      </c>
      <c r="U37" s="206">
        <v>20.57</v>
      </c>
      <c r="V37" s="206">
        <v>4.2</v>
      </c>
      <c r="W37" s="206">
        <v>9.66</v>
      </c>
      <c r="X37" s="206">
        <v>27.51</v>
      </c>
      <c r="Y37" s="206">
        <v>0</v>
      </c>
      <c r="Z37" s="206">
        <v>37.31</v>
      </c>
      <c r="AA37" s="206">
        <v>26.58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20.239999999999998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8.98</v>
      </c>
      <c r="L38" s="206">
        <v>307.39999999999998</v>
      </c>
      <c r="M38" s="206">
        <v>26.69</v>
      </c>
      <c r="N38" s="206">
        <v>34.380000000000003</v>
      </c>
      <c r="O38" s="206">
        <v>0</v>
      </c>
      <c r="P38" s="206">
        <v>30.01</v>
      </c>
      <c r="Q38" s="206">
        <v>0</v>
      </c>
      <c r="R38" s="206">
        <v>12.3</v>
      </c>
      <c r="S38" s="206">
        <v>7.67</v>
      </c>
      <c r="T38" s="206">
        <v>0</v>
      </c>
      <c r="U38" s="206">
        <v>20.57</v>
      </c>
      <c r="V38" s="206">
        <v>4.2</v>
      </c>
      <c r="W38" s="206">
        <v>9.66</v>
      </c>
      <c r="X38" s="206">
        <v>27.51</v>
      </c>
      <c r="Y38" s="206">
        <v>0</v>
      </c>
      <c r="Z38" s="206">
        <v>37.31</v>
      </c>
      <c r="AA38" s="206">
        <v>26.58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20.239999999999998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8.98</v>
      </c>
      <c r="L39" s="206">
        <v>317</v>
      </c>
      <c r="M39" s="206">
        <v>26.69</v>
      </c>
      <c r="N39" s="206">
        <v>34.380000000000003</v>
      </c>
      <c r="O39" s="206">
        <v>0</v>
      </c>
      <c r="P39" s="206">
        <v>30.01</v>
      </c>
      <c r="Q39" s="206">
        <v>0</v>
      </c>
      <c r="R39" s="206">
        <v>12.3</v>
      </c>
      <c r="S39" s="206">
        <v>7.67</v>
      </c>
      <c r="T39" s="206">
        <v>0</v>
      </c>
      <c r="U39" s="206">
        <v>20.57</v>
      </c>
      <c r="V39" s="206">
        <v>4.2</v>
      </c>
      <c r="W39" s="206">
        <v>9.66</v>
      </c>
      <c r="X39" s="206">
        <v>27.51</v>
      </c>
      <c r="Y39" s="206">
        <v>0</v>
      </c>
      <c r="Z39" s="206">
        <v>37.31</v>
      </c>
      <c r="AA39" s="206">
        <v>26.58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20.239999999999998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8.98</v>
      </c>
      <c r="L40" s="206">
        <v>336.21</v>
      </c>
      <c r="M40" s="206">
        <v>26.69</v>
      </c>
      <c r="N40" s="206">
        <v>34.380000000000003</v>
      </c>
      <c r="O40" s="206">
        <v>0</v>
      </c>
      <c r="P40" s="206">
        <v>30.01</v>
      </c>
      <c r="Q40" s="206">
        <v>0</v>
      </c>
      <c r="R40" s="206">
        <v>12.3</v>
      </c>
      <c r="S40" s="206">
        <v>7.67</v>
      </c>
      <c r="T40" s="206">
        <v>0</v>
      </c>
      <c r="U40" s="206">
        <v>20.57</v>
      </c>
      <c r="V40" s="206">
        <v>4.2</v>
      </c>
      <c r="W40" s="206">
        <v>9.66</v>
      </c>
      <c r="X40" s="206">
        <v>27.51</v>
      </c>
      <c r="Y40" s="206">
        <v>0</v>
      </c>
      <c r="Z40" s="206">
        <v>37.31</v>
      </c>
      <c r="AA40" s="206">
        <v>26.58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20.239999999999998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8.98</v>
      </c>
      <c r="L41" s="206">
        <v>366.95</v>
      </c>
      <c r="M41" s="206">
        <v>26.69</v>
      </c>
      <c r="N41" s="206">
        <v>34.380000000000003</v>
      </c>
      <c r="O41" s="206">
        <v>0</v>
      </c>
      <c r="P41" s="206">
        <v>30.01</v>
      </c>
      <c r="Q41" s="206">
        <v>0</v>
      </c>
      <c r="R41" s="206">
        <v>12.3</v>
      </c>
      <c r="S41" s="206">
        <v>7.67</v>
      </c>
      <c r="T41" s="206">
        <v>0</v>
      </c>
      <c r="U41" s="206">
        <v>20.57</v>
      </c>
      <c r="V41" s="206">
        <v>4.2</v>
      </c>
      <c r="W41" s="206">
        <v>13.08</v>
      </c>
      <c r="X41" s="206">
        <v>27.51</v>
      </c>
      <c r="Y41" s="206">
        <v>0</v>
      </c>
      <c r="Z41" s="206">
        <v>37.31</v>
      </c>
      <c r="AA41" s="206">
        <v>26.58</v>
      </c>
      <c r="AB41" s="206">
        <v>0</v>
      </c>
      <c r="AC41" s="206">
        <v>-0.15</v>
      </c>
      <c r="AD41" s="206">
        <v>8.31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20.239999999999998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8.98</v>
      </c>
      <c r="L42" s="206">
        <v>366.95</v>
      </c>
      <c r="M42" s="206">
        <v>26.69</v>
      </c>
      <c r="N42" s="206">
        <v>34.380000000000003</v>
      </c>
      <c r="O42" s="206">
        <v>0</v>
      </c>
      <c r="P42" s="206">
        <v>30.01</v>
      </c>
      <c r="Q42" s="206">
        <v>0</v>
      </c>
      <c r="R42" s="206">
        <v>12.3</v>
      </c>
      <c r="S42" s="206">
        <v>7.67</v>
      </c>
      <c r="T42" s="206">
        <v>0</v>
      </c>
      <c r="U42" s="206">
        <v>20.57</v>
      </c>
      <c r="V42" s="206">
        <v>4.2</v>
      </c>
      <c r="W42" s="206">
        <v>13.08</v>
      </c>
      <c r="X42" s="206">
        <v>41.64</v>
      </c>
      <c r="Y42" s="206">
        <v>0</v>
      </c>
      <c r="Z42" s="206">
        <v>37.31</v>
      </c>
      <c r="AA42" s="206">
        <v>26.58</v>
      </c>
      <c r="AB42" s="206">
        <v>0</v>
      </c>
      <c r="AC42" s="206">
        <v>-0.15</v>
      </c>
      <c r="AD42" s="206">
        <v>8.31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20.239999999999998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8.98</v>
      </c>
      <c r="L43" s="206">
        <v>366.95</v>
      </c>
      <c r="M43" s="206">
        <v>26.69</v>
      </c>
      <c r="N43" s="206">
        <v>34.380000000000003</v>
      </c>
      <c r="O43" s="206">
        <v>0</v>
      </c>
      <c r="P43" s="206">
        <v>30.01</v>
      </c>
      <c r="Q43" s="206">
        <v>0</v>
      </c>
      <c r="R43" s="206">
        <v>12.3</v>
      </c>
      <c r="S43" s="206">
        <v>7.68</v>
      </c>
      <c r="T43" s="206">
        <v>0</v>
      </c>
      <c r="U43" s="206">
        <v>20.57</v>
      </c>
      <c r="V43" s="206">
        <v>4.2</v>
      </c>
      <c r="W43" s="206">
        <v>13.08</v>
      </c>
      <c r="X43" s="206">
        <v>41.64</v>
      </c>
      <c r="Y43" s="206">
        <v>0</v>
      </c>
      <c r="Z43" s="206">
        <v>37.31</v>
      </c>
      <c r="AA43" s="206">
        <v>26.58</v>
      </c>
      <c r="AB43" s="206">
        <v>0</v>
      </c>
      <c r="AC43" s="206">
        <v>-0.15</v>
      </c>
      <c r="AD43" s="206">
        <v>8.31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50.44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20.239999999999998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8.98</v>
      </c>
      <c r="L44" s="206">
        <v>366.95</v>
      </c>
      <c r="M44" s="206">
        <v>26.69</v>
      </c>
      <c r="N44" s="206">
        <v>34.380000000000003</v>
      </c>
      <c r="O44" s="206">
        <v>0</v>
      </c>
      <c r="P44" s="206">
        <v>30.01</v>
      </c>
      <c r="Q44" s="206">
        <v>0</v>
      </c>
      <c r="R44" s="206">
        <v>12.3</v>
      </c>
      <c r="S44" s="206">
        <v>7.68</v>
      </c>
      <c r="T44" s="206">
        <v>0</v>
      </c>
      <c r="U44" s="206">
        <v>20.57</v>
      </c>
      <c r="V44" s="206">
        <v>4.2</v>
      </c>
      <c r="W44" s="206">
        <v>13.08</v>
      </c>
      <c r="X44" s="206">
        <v>41.64</v>
      </c>
      <c r="Y44" s="206">
        <v>0</v>
      </c>
      <c r="Z44" s="206">
        <v>37.31</v>
      </c>
      <c r="AA44" s="206">
        <v>26.58</v>
      </c>
      <c r="AB44" s="206">
        <v>0</v>
      </c>
      <c r="AC44" s="206">
        <v>-0.15</v>
      </c>
      <c r="AD44" s="206">
        <v>8.31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50.44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20.239999999999998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8.98</v>
      </c>
      <c r="L45" s="206">
        <v>366.95</v>
      </c>
      <c r="M45" s="206">
        <v>26.69</v>
      </c>
      <c r="N45" s="206">
        <v>34.380000000000003</v>
      </c>
      <c r="O45" s="206">
        <v>0</v>
      </c>
      <c r="P45" s="206">
        <v>30.01</v>
      </c>
      <c r="Q45" s="206">
        <v>0</v>
      </c>
      <c r="R45" s="206">
        <v>12.3</v>
      </c>
      <c r="S45" s="206">
        <v>7.67</v>
      </c>
      <c r="T45" s="206">
        <v>0</v>
      </c>
      <c r="U45" s="206">
        <v>20.57</v>
      </c>
      <c r="V45" s="206">
        <v>4.2</v>
      </c>
      <c r="W45" s="206">
        <v>13.08</v>
      </c>
      <c r="X45" s="206">
        <v>41.64</v>
      </c>
      <c r="Y45" s="206">
        <v>0</v>
      </c>
      <c r="Z45" s="206">
        <v>37.31</v>
      </c>
      <c r="AA45" s="206">
        <v>26.58</v>
      </c>
      <c r="AB45" s="206">
        <v>0</v>
      </c>
      <c r="AC45" s="206">
        <v>-0.15</v>
      </c>
      <c r="AD45" s="206">
        <v>8.31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53.65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20.239999999999998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8.98</v>
      </c>
      <c r="L46" s="206">
        <v>345.82</v>
      </c>
      <c r="M46" s="206">
        <v>26.69</v>
      </c>
      <c r="N46" s="206">
        <v>34.380000000000003</v>
      </c>
      <c r="O46" s="206">
        <v>0</v>
      </c>
      <c r="P46" s="206">
        <v>30.01</v>
      </c>
      <c r="Q46" s="206">
        <v>0</v>
      </c>
      <c r="R46" s="206">
        <v>12.3</v>
      </c>
      <c r="S46" s="206">
        <v>7.67</v>
      </c>
      <c r="T46" s="206">
        <v>0</v>
      </c>
      <c r="U46" s="206">
        <v>20.57</v>
      </c>
      <c r="V46" s="206">
        <v>4.2</v>
      </c>
      <c r="W46" s="206">
        <v>13.08</v>
      </c>
      <c r="X46" s="206">
        <v>41.64</v>
      </c>
      <c r="Y46" s="206">
        <v>0</v>
      </c>
      <c r="Z46" s="206">
        <v>37.31</v>
      </c>
      <c r="AA46" s="206">
        <v>26.58</v>
      </c>
      <c r="AB46" s="206">
        <v>0</v>
      </c>
      <c r="AC46" s="206">
        <v>-0.15</v>
      </c>
      <c r="AD46" s="206">
        <v>8.31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53.65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20.239999999999998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8.98</v>
      </c>
      <c r="L47" s="206">
        <v>336.21</v>
      </c>
      <c r="M47" s="206">
        <v>26.69</v>
      </c>
      <c r="N47" s="206">
        <v>34.380000000000003</v>
      </c>
      <c r="O47" s="206">
        <v>0</v>
      </c>
      <c r="P47" s="206">
        <v>30.01</v>
      </c>
      <c r="Q47" s="206">
        <v>0</v>
      </c>
      <c r="R47" s="206">
        <v>12.3</v>
      </c>
      <c r="S47" s="206">
        <v>7.67</v>
      </c>
      <c r="T47" s="206">
        <v>0</v>
      </c>
      <c r="U47" s="206">
        <v>20.57</v>
      </c>
      <c r="V47" s="206">
        <v>4.2</v>
      </c>
      <c r="W47" s="206">
        <v>13.08</v>
      </c>
      <c r="X47" s="206">
        <v>41.64</v>
      </c>
      <c r="Y47" s="206">
        <v>0</v>
      </c>
      <c r="Z47" s="206">
        <v>37.31</v>
      </c>
      <c r="AA47" s="206">
        <v>26.58</v>
      </c>
      <c r="AB47" s="206">
        <v>0</v>
      </c>
      <c r="AC47" s="206">
        <v>-0.15</v>
      </c>
      <c r="AD47" s="206">
        <v>8.31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20.239999999999998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8.98</v>
      </c>
      <c r="L48" s="206">
        <v>336.21</v>
      </c>
      <c r="M48" s="206">
        <v>26.69</v>
      </c>
      <c r="N48" s="206">
        <v>34.380000000000003</v>
      </c>
      <c r="O48" s="206">
        <v>0</v>
      </c>
      <c r="P48" s="206">
        <v>30.01</v>
      </c>
      <c r="Q48" s="206">
        <v>0</v>
      </c>
      <c r="R48" s="206">
        <v>12.3</v>
      </c>
      <c r="S48" s="206">
        <v>7.67</v>
      </c>
      <c r="T48" s="206">
        <v>0</v>
      </c>
      <c r="U48" s="206">
        <v>20.57</v>
      </c>
      <c r="V48" s="206">
        <v>4.2</v>
      </c>
      <c r="W48" s="206">
        <v>13.08</v>
      </c>
      <c r="X48" s="206">
        <v>41.64</v>
      </c>
      <c r="Y48" s="206">
        <v>0</v>
      </c>
      <c r="Z48" s="206">
        <v>37.31</v>
      </c>
      <c r="AA48" s="206">
        <v>26.58</v>
      </c>
      <c r="AB48" s="206">
        <v>0</v>
      </c>
      <c r="AC48" s="206">
        <v>-0.15</v>
      </c>
      <c r="AD48" s="206">
        <v>8.31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20.239999999999998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8.98</v>
      </c>
      <c r="L49" s="206">
        <v>269.86</v>
      </c>
      <c r="M49" s="206">
        <v>26.69</v>
      </c>
      <c r="N49" s="206">
        <v>34.380000000000003</v>
      </c>
      <c r="O49" s="206">
        <v>0</v>
      </c>
      <c r="P49" s="206">
        <v>30.01</v>
      </c>
      <c r="Q49" s="206">
        <v>0</v>
      </c>
      <c r="R49" s="206">
        <v>12.3</v>
      </c>
      <c r="S49" s="206">
        <v>7.67</v>
      </c>
      <c r="T49" s="206">
        <v>0</v>
      </c>
      <c r="U49" s="206">
        <v>20.57</v>
      </c>
      <c r="V49" s="206">
        <v>4.2</v>
      </c>
      <c r="W49" s="206">
        <v>12.99</v>
      </c>
      <c r="X49" s="206">
        <v>41.64</v>
      </c>
      <c r="Y49" s="206">
        <v>0</v>
      </c>
      <c r="Z49" s="206">
        <v>37.31</v>
      </c>
      <c r="AA49" s="206">
        <v>26.58</v>
      </c>
      <c r="AB49" s="206">
        <v>0</v>
      </c>
      <c r="AC49" s="206">
        <v>-0.15</v>
      </c>
      <c r="AD49" s="206">
        <v>8.31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58.71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20.239999999999998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8.98</v>
      </c>
      <c r="L50" s="206">
        <v>257.56</v>
      </c>
      <c r="M50" s="206">
        <v>26.69</v>
      </c>
      <c r="N50" s="206">
        <v>34.380000000000003</v>
      </c>
      <c r="O50" s="206">
        <v>0</v>
      </c>
      <c r="P50" s="206">
        <v>30.01</v>
      </c>
      <c r="Q50" s="206">
        <v>0</v>
      </c>
      <c r="R50" s="206">
        <v>12.3</v>
      </c>
      <c r="S50" s="206">
        <v>7.67</v>
      </c>
      <c r="T50" s="206">
        <v>0</v>
      </c>
      <c r="U50" s="206">
        <v>20.57</v>
      </c>
      <c r="V50" s="206">
        <v>4.2</v>
      </c>
      <c r="W50" s="206">
        <v>12.99</v>
      </c>
      <c r="X50" s="206">
        <v>41.64</v>
      </c>
      <c r="Y50" s="206">
        <v>0</v>
      </c>
      <c r="Z50" s="206">
        <v>37.31</v>
      </c>
      <c r="AA50" s="206">
        <v>26.58</v>
      </c>
      <c r="AB50" s="206">
        <v>0</v>
      </c>
      <c r="AC50" s="206">
        <v>-0.15</v>
      </c>
      <c r="AD50" s="206">
        <v>8.31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58.71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20.239999999999998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8.98</v>
      </c>
      <c r="L51" s="206">
        <v>255.41</v>
      </c>
      <c r="M51" s="206">
        <v>26.69</v>
      </c>
      <c r="N51" s="206">
        <v>34.380000000000003</v>
      </c>
      <c r="O51" s="206">
        <v>0</v>
      </c>
      <c r="P51" s="206">
        <v>30.01</v>
      </c>
      <c r="Q51" s="206">
        <v>0</v>
      </c>
      <c r="R51" s="206">
        <v>12.3</v>
      </c>
      <c r="S51" s="206">
        <v>7.99</v>
      </c>
      <c r="T51" s="206">
        <v>0</v>
      </c>
      <c r="U51" s="206">
        <v>20.57</v>
      </c>
      <c r="V51" s="206">
        <v>4.2</v>
      </c>
      <c r="W51" s="206">
        <v>12.99</v>
      </c>
      <c r="X51" s="206">
        <v>41.64</v>
      </c>
      <c r="Y51" s="206">
        <v>0</v>
      </c>
      <c r="Z51" s="206">
        <v>37.31</v>
      </c>
      <c r="AA51" s="206">
        <v>26.58</v>
      </c>
      <c r="AB51" s="206">
        <v>0</v>
      </c>
      <c r="AC51" s="206">
        <v>10.98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20.239999999999998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8.98</v>
      </c>
      <c r="L52" s="206">
        <v>249.46</v>
      </c>
      <c r="M52" s="206">
        <v>26.69</v>
      </c>
      <c r="N52" s="206">
        <v>34.380000000000003</v>
      </c>
      <c r="O52" s="206">
        <v>0</v>
      </c>
      <c r="P52" s="206">
        <v>30.01</v>
      </c>
      <c r="Q52" s="206">
        <v>0</v>
      </c>
      <c r="R52" s="206">
        <v>12.3</v>
      </c>
      <c r="S52" s="206">
        <v>7.67</v>
      </c>
      <c r="T52" s="206">
        <v>0</v>
      </c>
      <c r="U52" s="206">
        <v>20.57</v>
      </c>
      <c r="V52" s="206">
        <v>4.2</v>
      </c>
      <c r="W52" s="206">
        <v>12.99</v>
      </c>
      <c r="X52" s="206">
        <v>41.64</v>
      </c>
      <c r="Y52" s="206">
        <v>0</v>
      </c>
      <c r="Z52" s="206">
        <v>37.31</v>
      </c>
      <c r="AA52" s="206">
        <v>26.58</v>
      </c>
      <c r="AB52" s="206">
        <v>0</v>
      </c>
      <c r="AC52" s="206">
        <v>10.98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20.239999999999998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8.98</v>
      </c>
      <c r="L53" s="206">
        <v>235.91</v>
      </c>
      <c r="M53" s="206">
        <v>26.69</v>
      </c>
      <c r="N53" s="206">
        <v>34.380000000000003</v>
      </c>
      <c r="O53" s="206">
        <v>0</v>
      </c>
      <c r="P53" s="206">
        <v>30.01</v>
      </c>
      <c r="Q53" s="206">
        <v>0</v>
      </c>
      <c r="R53" s="206">
        <v>12.3</v>
      </c>
      <c r="S53" s="206">
        <v>7.67</v>
      </c>
      <c r="T53" s="206">
        <v>0</v>
      </c>
      <c r="U53" s="206">
        <v>20.57</v>
      </c>
      <c r="V53" s="206">
        <v>4.2</v>
      </c>
      <c r="W53" s="206">
        <v>12.99</v>
      </c>
      <c r="X53" s="206">
        <v>41.64</v>
      </c>
      <c r="Y53" s="206">
        <v>0</v>
      </c>
      <c r="Z53" s="206">
        <v>37.31</v>
      </c>
      <c r="AA53" s="206">
        <v>26.58</v>
      </c>
      <c r="AB53" s="206">
        <v>0</v>
      </c>
      <c r="AC53" s="206">
        <v>10.98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20.239999999999998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8.98</v>
      </c>
      <c r="L54" s="206">
        <v>205.1</v>
      </c>
      <c r="M54" s="206">
        <v>26.69</v>
      </c>
      <c r="N54" s="206">
        <v>34.380000000000003</v>
      </c>
      <c r="O54" s="206">
        <v>0</v>
      </c>
      <c r="P54" s="206">
        <v>30.01</v>
      </c>
      <c r="Q54" s="206">
        <v>0</v>
      </c>
      <c r="R54" s="206">
        <v>12.3</v>
      </c>
      <c r="S54" s="206">
        <v>7.67</v>
      </c>
      <c r="T54" s="206">
        <v>0</v>
      </c>
      <c r="U54" s="206">
        <v>20.57</v>
      </c>
      <c r="V54" s="206">
        <v>4.2</v>
      </c>
      <c r="W54" s="206">
        <v>12.99</v>
      </c>
      <c r="X54" s="206">
        <v>41.64</v>
      </c>
      <c r="Y54" s="206">
        <v>0</v>
      </c>
      <c r="Z54" s="206">
        <v>37.31</v>
      </c>
      <c r="AA54" s="206">
        <v>26.58</v>
      </c>
      <c r="AB54" s="206">
        <v>0</v>
      </c>
      <c r="AC54" s="206">
        <v>4.22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20.239999999999998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203.62</v>
      </c>
      <c r="M55" s="206">
        <v>26.69</v>
      </c>
      <c r="N55" s="206">
        <v>34.380000000000003</v>
      </c>
      <c r="O55" s="206">
        <v>0</v>
      </c>
      <c r="P55" s="206">
        <v>30.01</v>
      </c>
      <c r="Q55" s="206">
        <v>0</v>
      </c>
      <c r="R55" s="206">
        <v>12.3</v>
      </c>
      <c r="S55" s="206">
        <v>0</v>
      </c>
      <c r="T55" s="206">
        <v>0</v>
      </c>
      <c r="U55" s="206">
        <v>20.57</v>
      </c>
      <c r="V55" s="206">
        <v>4.2</v>
      </c>
      <c r="W55" s="206">
        <v>2</v>
      </c>
      <c r="X55" s="206">
        <v>9.4700000000000006</v>
      </c>
      <c r="Y55" s="206">
        <v>0</v>
      </c>
      <c r="Z55" s="206">
        <v>9.9499999999999993</v>
      </c>
      <c r="AA55" s="206">
        <v>7.68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20.239999999999998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203.62</v>
      </c>
      <c r="M56" s="206">
        <v>26.69</v>
      </c>
      <c r="N56" s="206">
        <v>34.380000000000003</v>
      </c>
      <c r="O56" s="206">
        <v>0</v>
      </c>
      <c r="P56" s="206">
        <v>30.01</v>
      </c>
      <c r="Q56" s="206">
        <v>0</v>
      </c>
      <c r="R56" s="206">
        <v>12.3</v>
      </c>
      <c r="S56" s="206">
        <v>0</v>
      </c>
      <c r="T56" s="206">
        <v>0</v>
      </c>
      <c r="U56" s="206">
        <v>20.57</v>
      </c>
      <c r="V56" s="206">
        <v>4.2</v>
      </c>
      <c r="W56" s="206">
        <v>2</v>
      </c>
      <c r="X56" s="206">
        <v>9.4700000000000006</v>
      </c>
      <c r="Y56" s="206">
        <v>0</v>
      </c>
      <c r="Z56" s="206">
        <v>9.61</v>
      </c>
      <c r="AA56" s="206">
        <v>7.68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20.239999999999998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201.74</v>
      </c>
      <c r="M57" s="206">
        <v>26.69</v>
      </c>
      <c r="N57" s="206">
        <v>34.380000000000003</v>
      </c>
      <c r="O57" s="206">
        <v>0</v>
      </c>
      <c r="P57" s="206">
        <v>30.01</v>
      </c>
      <c r="Q57" s="206">
        <v>0</v>
      </c>
      <c r="R57" s="206">
        <v>12.3</v>
      </c>
      <c r="S57" s="206">
        <v>0</v>
      </c>
      <c r="T57" s="206">
        <v>0</v>
      </c>
      <c r="U57" s="206">
        <v>20.57</v>
      </c>
      <c r="V57" s="206">
        <v>4.2</v>
      </c>
      <c r="W57" s="206">
        <v>12.99</v>
      </c>
      <c r="X57" s="206">
        <v>41.64</v>
      </c>
      <c r="Y57" s="206">
        <v>0</v>
      </c>
      <c r="Z57" s="206">
        <v>9.61</v>
      </c>
      <c r="AA57" s="206">
        <v>7.68</v>
      </c>
      <c r="AB57" s="206">
        <v>0</v>
      </c>
      <c r="AC57" s="206">
        <v>10.98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20.239999999999998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201.74</v>
      </c>
      <c r="M58" s="206">
        <v>26.69</v>
      </c>
      <c r="N58" s="206">
        <v>34.380000000000003</v>
      </c>
      <c r="O58" s="206">
        <v>0</v>
      </c>
      <c r="P58" s="206">
        <v>30.01</v>
      </c>
      <c r="Q58" s="206">
        <v>0</v>
      </c>
      <c r="R58" s="206">
        <v>12.3</v>
      </c>
      <c r="S58" s="206">
        <v>0</v>
      </c>
      <c r="T58" s="206">
        <v>0</v>
      </c>
      <c r="U58" s="206">
        <v>20.57</v>
      </c>
      <c r="V58" s="206">
        <v>4.2</v>
      </c>
      <c r="W58" s="206">
        <v>12.99</v>
      </c>
      <c r="X58" s="206">
        <v>41.64</v>
      </c>
      <c r="Y58" s="206">
        <v>0</v>
      </c>
      <c r="Z58" s="206">
        <v>36.25</v>
      </c>
      <c r="AA58" s="206">
        <v>26.58</v>
      </c>
      <c r="AB58" s="206">
        <v>0</v>
      </c>
      <c r="AC58" s="206">
        <v>4.22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20.239999999999998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8.98</v>
      </c>
      <c r="L59" s="206">
        <v>201.74</v>
      </c>
      <c r="M59" s="206">
        <v>26.69</v>
      </c>
      <c r="N59" s="206">
        <v>34.380000000000003</v>
      </c>
      <c r="O59" s="206">
        <v>0</v>
      </c>
      <c r="P59" s="206">
        <v>30.01</v>
      </c>
      <c r="Q59" s="206">
        <v>0</v>
      </c>
      <c r="R59" s="206">
        <v>12.3</v>
      </c>
      <c r="S59" s="206">
        <v>7.68</v>
      </c>
      <c r="T59" s="206">
        <v>0</v>
      </c>
      <c r="U59" s="206">
        <v>20.57</v>
      </c>
      <c r="V59" s="206">
        <v>4.2</v>
      </c>
      <c r="W59" s="206">
        <v>12.99</v>
      </c>
      <c r="X59" s="206">
        <v>41.64</v>
      </c>
      <c r="Y59" s="206">
        <v>0</v>
      </c>
      <c r="Z59" s="206">
        <v>37.31</v>
      </c>
      <c r="AA59" s="206">
        <v>26.58</v>
      </c>
      <c r="AB59" s="206">
        <v>0</v>
      </c>
      <c r="AC59" s="206">
        <v>10.98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20.239999999999998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8.98</v>
      </c>
      <c r="L60" s="206">
        <v>201.74</v>
      </c>
      <c r="M60" s="206">
        <v>26.69</v>
      </c>
      <c r="N60" s="206">
        <v>34.380000000000003</v>
      </c>
      <c r="O60" s="206">
        <v>0</v>
      </c>
      <c r="P60" s="206">
        <v>30.01</v>
      </c>
      <c r="Q60" s="206">
        <v>0</v>
      </c>
      <c r="R60" s="206">
        <v>12.3</v>
      </c>
      <c r="S60" s="206">
        <v>7.67</v>
      </c>
      <c r="T60" s="206">
        <v>0</v>
      </c>
      <c r="U60" s="206">
        <v>20.57</v>
      </c>
      <c r="V60" s="206">
        <v>4.2</v>
      </c>
      <c r="W60" s="206">
        <v>12.99</v>
      </c>
      <c r="X60" s="206">
        <v>41.64</v>
      </c>
      <c r="Y60" s="206">
        <v>0</v>
      </c>
      <c r="Z60" s="206">
        <v>37.31</v>
      </c>
      <c r="AA60" s="206">
        <v>26.58</v>
      </c>
      <c r="AB60" s="206">
        <v>0</v>
      </c>
      <c r="AC60" s="206">
        <v>10.98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20.239999999999998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8.98</v>
      </c>
      <c r="L61" s="206">
        <v>201.74</v>
      </c>
      <c r="M61" s="206">
        <v>26.69</v>
      </c>
      <c r="N61" s="206">
        <v>34.380000000000003</v>
      </c>
      <c r="O61" s="206">
        <v>0</v>
      </c>
      <c r="P61" s="206">
        <v>30.01</v>
      </c>
      <c r="Q61" s="206">
        <v>0</v>
      </c>
      <c r="R61" s="206">
        <v>12.3</v>
      </c>
      <c r="S61" s="206">
        <v>7.67</v>
      </c>
      <c r="T61" s="206">
        <v>0</v>
      </c>
      <c r="U61" s="206">
        <v>20.57</v>
      </c>
      <c r="V61" s="206">
        <v>4.2</v>
      </c>
      <c r="W61" s="206">
        <v>12.99</v>
      </c>
      <c r="X61" s="206">
        <v>41.64</v>
      </c>
      <c r="Y61" s="206">
        <v>0</v>
      </c>
      <c r="Z61" s="206">
        <v>37.31</v>
      </c>
      <c r="AA61" s="206">
        <v>26.58</v>
      </c>
      <c r="AB61" s="206">
        <v>0</v>
      </c>
      <c r="AC61" s="206">
        <v>10.98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20.239999999999998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8.98</v>
      </c>
      <c r="L62" s="206">
        <v>249.14</v>
      </c>
      <c r="M62" s="206">
        <v>26.69</v>
      </c>
      <c r="N62" s="206">
        <v>34.380000000000003</v>
      </c>
      <c r="O62" s="206">
        <v>0</v>
      </c>
      <c r="P62" s="206">
        <v>30.01</v>
      </c>
      <c r="Q62" s="206">
        <v>0</v>
      </c>
      <c r="R62" s="206">
        <v>12.3</v>
      </c>
      <c r="S62" s="206">
        <v>7.67</v>
      </c>
      <c r="T62" s="206">
        <v>0</v>
      </c>
      <c r="U62" s="206">
        <v>20.57</v>
      </c>
      <c r="V62" s="206">
        <v>4.2</v>
      </c>
      <c r="W62" s="206">
        <v>12.99</v>
      </c>
      <c r="X62" s="206">
        <v>41.64</v>
      </c>
      <c r="Y62" s="206">
        <v>0</v>
      </c>
      <c r="Z62" s="206">
        <v>37.31</v>
      </c>
      <c r="AA62" s="206">
        <v>26.58</v>
      </c>
      <c r="AB62" s="206">
        <v>0</v>
      </c>
      <c r="AC62" s="206">
        <v>10.98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20.239999999999998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8.98</v>
      </c>
      <c r="L63" s="206">
        <v>276.82</v>
      </c>
      <c r="M63" s="206">
        <v>26.69</v>
      </c>
      <c r="N63" s="206">
        <v>34.380000000000003</v>
      </c>
      <c r="O63" s="206">
        <v>0</v>
      </c>
      <c r="P63" s="206">
        <v>30.01</v>
      </c>
      <c r="Q63" s="206">
        <v>0</v>
      </c>
      <c r="R63" s="206">
        <v>12.3</v>
      </c>
      <c r="S63" s="206">
        <v>7.67</v>
      </c>
      <c r="T63" s="206">
        <v>0</v>
      </c>
      <c r="U63" s="206">
        <v>20.57</v>
      </c>
      <c r="V63" s="206">
        <v>4.2</v>
      </c>
      <c r="W63" s="206">
        <v>12.99</v>
      </c>
      <c r="X63" s="206">
        <v>42.01</v>
      </c>
      <c r="Y63" s="206">
        <v>0</v>
      </c>
      <c r="Z63" s="206">
        <v>37.31</v>
      </c>
      <c r="AA63" s="206">
        <v>26.58</v>
      </c>
      <c r="AB63" s="206">
        <v>0</v>
      </c>
      <c r="AC63" s="206">
        <v>10.98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20.239999999999998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8.98</v>
      </c>
      <c r="L64" s="206">
        <v>276.82</v>
      </c>
      <c r="M64" s="206">
        <v>26.69</v>
      </c>
      <c r="N64" s="206">
        <v>34.380000000000003</v>
      </c>
      <c r="O64" s="206">
        <v>0</v>
      </c>
      <c r="P64" s="206">
        <v>30.01</v>
      </c>
      <c r="Q64" s="206">
        <v>0</v>
      </c>
      <c r="R64" s="206">
        <v>12.3</v>
      </c>
      <c r="S64" s="206">
        <v>7.67</v>
      </c>
      <c r="T64" s="206">
        <v>0</v>
      </c>
      <c r="U64" s="206">
        <v>20.57</v>
      </c>
      <c r="V64" s="206">
        <v>4.2</v>
      </c>
      <c r="W64" s="206">
        <v>12.99</v>
      </c>
      <c r="X64" s="206">
        <v>42.01</v>
      </c>
      <c r="Y64" s="206">
        <v>0</v>
      </c>
      <c r="Z64" s="206">
        <v>37.31</v>
      </c>
      <c r="AA64" s="206">
        <v>26.58</v>
      </c>
      <c r="AB64" s="206">
        <v>0</v>
      </c>
      <c r="AC64" s="206">
        <v>9.49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20.239999999999998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8.98</v>
      </c>
      <c r="L65" s="206">
        <v>276.82</v>
      </c>
      <c r="M65" s="206">
        <v>26.69</v>
      </c>
      <c r="N65" s="206">
        <v>34.380000000000003</v>
      </c>
      <c r="O65" s="206">
        <v>0</v>
      </c>
      <c r="P65" s="206">
        <v>30.01</v>
      </c>
      <c r="Q65" s="206">
        <v>0</v>
      </c>
      <c r="R65" s="206">
        <v>12.3</v>
      </c>
      <c r="S65" s="206">
        <v>7.67</v>
      </c>
      <c r="T65" s="206">
        <v>0</v>
      </c>
      <c r="U65" s="206">
        <v>20.57</v>
      </c>
      <c r="V65" s="206">
        <v>4.2</v>
      </c>
      <c r="W65" s="206">
        <v>12.99</v>
      </c>
      <c r="X65" s="206">
        <v>42.01</v>
      </c>
      <c r="Y65" s="206">
        <v>0</v>
      </c>
      <c r="Z65" s="206">
        <v>37.31</v>
      </c>
      <c r="AA65" s="206">
        <v>26.58</v>
      </c>
      <c r="AB65" s="206">
        <v>0</v>
      </c>
      <c r="AC65" s="206">
        <v>9.49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20.239999999999998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8.98</v>
      </c>
      <c r="L66" s="206">
        <v>276.82</v>
      </c>
      <c r="M66" s="206">
        <v>26.69</v>
      </c>
      <c r="N66" s="206">
        <v>34.380000000000003</v>
      </c>
      <c r="O66" s="206">
        <v>0</v>
      </c>
      <c r="P66" s="206">
        <v>30.01</v>
      </c>
      <c r="Q66" s="206">
        <v>0</v>
      </c>
      <c r="R66" s="206">
        <v>12.3</v>
      </c>
      <c r="S66" s="206">
        <v>7.67</v>
      </c>
      <c r="T66" s="206">
        <v>0</v>
      </c>
      <c r="U66" s="206">
        <v>20.57</v>
      </c>
      <c r="V66" s="206">
        <v>4.2</v>
      </c>
      <c r="W66" s="206">
        <v>12.99</v>
      </c>
      <c r="X66" s="206">
        <v>42.01</v>
      </c>
      <c r="Y66" s="206">
        <v>0</v>
      </c>
      <c r="Z66" s="206">
        <v>37.31</v>
      </c>
      <c r="AA66" s="206">
        <v>26.58</v>
      </c>
      <c r="AB66" s="206">
        <v>0</v>
      </c>
      <c r="AC66" s="206">
        <v>9.49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20.239999999999998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8.98</v>
      </c>
      <c r="L67" s="206">
        <v>304.51</v>
      </c>
      <c r="M67" s="206">
        <v>26.69</v>
      </c>
      <c r="N67" s="206">
        <v>34.380000000000003</v>
      </c>
      <c r="O67" s="206">
        <v>0</v>
      </c>
      <c r="P67" s="206">
        <v>30.01</v>
      </c>
      <c r="Q67" s="206">
        <v>0</v>
      </c>
      <c r="R67" s="206">
        <v>12.3</v>
      </c>
      <c r="S67" s="206">
        <v>7.67</v>
      </c>
      <c r="T67" s="206">
        <v>0</v>
      </c>
      <c r="U67" s="206">
        <v>20.57</v>
      </c>
      <c r="V67" s="206">
        <v>4.2</v>
      </c>
      <c r="W67" s="206">
        <v>12.99</v>
      </c>
      <c r="X67" s="206">
        <v>42.01</v>
      </c>
      <c r="Y67" s="206">
        <v>0</v>
      </c>
      <c r="Z67" s="206">
        <v>37.31</v>
      </c>
      <c r="AA67" s="206">
        <v>26.58</v>
      </c>
      <c r="AB67" s="206">
        <v>0</v>
      </c>
      <c r="AC67" s="206">
        <v>9.49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20.239999999999998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8.98</v>
      </c>
      <c r="L68" s="206">
        <v>304.51</v>
      </c>
      <c r="M68" s="206">
        <v>26.69</v>
      </c>
      <c r="N68" s="206">
        <v>34.380000000000003</v>
      </c>
      <c r="O68" s="206">
        <v>0</v>
      </c>
      <c r="P68" s="206">
        <v>30.01</v>
      </c>
      <c r="Q68" s="206">
        <v>0</v>
      </c>
      <c r="R68" s="206">
        <v>12.3</v>
      </c>
      <c r="S68" s="206">
        <v>7.67</v>
      </c>
      <c r="T68" s="206">
        <v>0</v>
      </c>
      <c r="U68" s="206">
        <v>20.57</v>
      </c>
      <c r="V68" s="206">
        <v>4.2</v>
      </c>
      <c r="W68" s="206">
        <v>12.99</v>
      </c>
      <c r="X68" s="206">
        <v>42.01</v>
      </c>
      <c r="Y68" s="206">
        <v>0</v>
      </c>
      <c r="Z68" s="206">
        <v>37.31</v>
      </c>
      <c r="AA68" s="206">
        <v>26.58</v>
      </c>
      <c r="AB68" s="206">
        <v>0</v>
      </c>
      <c r="AC68" s="206">
        <v>9.49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20.239999999999998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8.98</v>
      </c>
      <c r="L69" s="206">
        <v>341.43</v>
      </c>
      <c r="M69" s="206">
        <v>26.69</v>
      </c>
      <c r="N69" s="206">
        <v>34.380000000000003</v>
      </c>
      <c r="O69" s="206">
        <v>0</v>
      </c>
      <c r="P69" s="206">
        <v>30.01</v>
      </c>
      <c r="Q69" s="206">
        <v>0</v>
      </c>
      <c r="R69" s="206">
        <v>12.3</v>
      </c>
      <c r="S69" s="206">
        <v>7.67</v>
      </c>
      <c r="T69" s="206">
        <v>0</v>
      </c>
      <c r="U69" s="206">
        <v>20.57</v>
      </c>
      <c r="V69" s="206">
        <v>4.2</v>
      </c>
      <c r="W69" s="206">
        <v>10.34</v>
      </c>
      <c r="X69" s="206">
        <v>33.89</v>
      </c>
      <c r="Y69" s="206">
        <v>0</v>
      </c>
      <c r="Z69" s="206">
        <v>37.31</v>
      </c>
      <c r="AA69" s="206">
        <v>26.58</v>
      </c>
      <c r="AB69" s="206">
        <v>0</v>
      </c>
      <c r="AC69" s="206">
        <v>9.49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51.47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20.239999999999998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8.98</v>
      </c>
      <c r="L70" s="206">
        <v>371.12</v>
      </c>
      <c r="M70" s="206">
        <v>26.69</v>
      </c>
      <c r="N70" s="206">
        <v>34.380000000000003</v>
      </c>
      <c r="O70" s="206">
        <v>0</v>
      </c>
      <c r="P70" s="206">
        <v>30.01</v>
      </c>
      <c r="Q70" s="206">
        <v>0</v>
      </c>
      <c r="R70" s="206">
        <v>12.3</v>
      </c>
      <c r="S70" s="206">
        <v>7.67</v>
      </c>
      <c r="T70" s="206">
        <v>0</v>
      </c>
      <c r="U70" s="206">
        <v>20.57</v>
      </c>
      <c r="V70" s="206">
        <v>4.2</v>
      </c>
      <c r="W70" s="206">
        <v>10.34</v>
      </c>
      <c r="X70" s="206">
        <v>33.89</v>
      </c>
      <c r="Y70" s="206">
        <v>0</v>
      </c>
      <c r="Z70" s="206">
        <v>37.31</v>
      </c>
      <c r="AA70" s="206">
        <v>26.58</v>
      </c>
      <c r="AB70" s="206">
        <v>0</v>
      </c>
      <c r="AC70" s="206">
        <v>9.49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51.47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20.239999999999998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8.98</v>
      </c>
      <c r="L71" s="206">
        <v>371.12</v>
      </c>
      <c r="M71" s="206">
        <v>26.69</v>
      </c>
      <c r="N71" s="206">
        <v>34.380000000000003</v>
      </c>
      <c r="O71" s="206">
        <v>0</v>
      </c>
      <c r="P71" s="206">
        <v>30.01</v>
      </c>
      <c r="Q71" s="206">
        <v>0</v>
      </c>
      <c r="R71" s="206">
        <v>12.3</v>
      </c>
      <c r="S71" s="206">
        <v>7.67</v>
      </c>
      <c r="T71" s="206">
        <v>0</v>
      </c>
      <c r="U71" s="206">
        <v>20.57</v>
      </c>
      <c r="V71" s="206">
        <v>4.2</v>
      </c>
      <c r="W71" s="206">
        <v>10.34</v>
      </c>
      <c r="X71" s="206">
        <v>33.89</v>
      </c>
      <c r="Y71" s="206">
        <v>0</v>
      </c>
      <c r="Z71" s="206">
        <v>37.31</v>
      </c>
      <c r="AA71" s="206">
        <v>26.58</v>
      </c>
      <c r="AB71" s="206">
        <v>0</v>
      </c>
      <c r="AC71" s="206">
        <v>9.49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51.47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20.2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8.98</v>
      </c>
      <c r="L72" s="206">
        <v>371.12</v>
      </c>
      <c r="M72" s="206">
        <v>26.69</v>
      </c>
      <c r="N72" s="206">
        <v>34.380000000000003</v>
      </c>
      <c r="O72" s="206">
        <v>0</v>
      </c>
      <c r="P72" s="206">
        <v>30.01</v>
      </c>
      <c r="Q72" s="206">
        <v>0</v>
      </c>
      <c r="R72" s="206">
        <v>12.3</v>
      </c>
      <c r="S72" s="206">
        <v>7.67</v>
      </c>
      <c r="T72" s="206">
        <v>0</v>
      </c>
      <c r="U72" s="206">
        <v>20.57</v>
      </c>
      <c r="V72" s="206">
        <v>4.2</v>
      </c>
      <c r="W72" s="206">
        <v>10.34</v>
      </c>
      <c r="X72" s="206">
        <v>33.89</v>
      </c>
      <c r="Y72" s="206">
        <v>0</v>
      </c>
      <c r="Z72" s="206">
        <v>37.31</v>
      </c>
      <c r="AA72" s="206">
        <v>26.58</v>
      </c>
      <c r="AB72" s="206">
        <v>0</v>
      </c>
      <c r="AC72" s="206">
        <v>4.32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8.98</v>
      </c>
      <c r="L73" s="206">
        <v>371.12</v>
      </c>
      <c r="M73" s="206">
        <v>26.69</v>
      </c>
      <c r="N73" s="206">
        <v>34.380000000000003</v>
      </c>
      <c r="O73" s="206">
        <v>0</v>
      </c>
      <c r="P73" s="206">
        <v>30.01</v>
      </c>
      <c r="Q73" s="206">
        <v>0</v>
      </c>
      <c r="R73" s="206">
        <v>12.3</v>
      </c>
      <c r="S73" s="206">
        <v>7.67</v>
      </c>
      <c r="T73" s="206">
        <v>0</v>
      </c>
      <c r="U73" s="206">
        <v>20.57</v>
      </c>
      <c r="V73" s="206">
        <v>4.2</v>
      </c>
      <c r="W73" s="206">
        <v>9.48</v>
      </c>
      <c r="X73" s="206">
        <v>27.97</v>
      </c>
      <c r="Y73" s="206">
        <v>0</v>
      </c>
      <c r="Z73" s="206">
        <v>37.31</v>
      </c>
      <c r="AA73" s="206">
        <v>26.58</v>
      </c>
      <c r="AB73" s="206">
        <v>0</v>
      </c>
      <c r="AC73" s="206">
        <v>4.32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6.7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8.98</v>
      </c>
      <c r="L74" s="206">
        <v>371.12</v>
      </c>
      <c r="M74" s="206">
        <v>26.69</v>
      </c>
      <c r="N74" s="206">
        <v>34.380000000000003</v>
      </c>
      <c r="O74" s="206">
        <v>0</v>
      </c>
      <c r="P74" s="206">
        <v>30.01</v>
      </c>
      <c r="Q74" s="206">
        <v>0</v>
      </c>
      <c r="R74" s="206">
        <v>12.3</v>
      </c>
      <c r="S74" s="206">
        <v>7.67</v>
      </c>
      <c r="T74" s="206">
        <v>0</v>
      </c>
      <c r="U74" s="206">
        <v>20.57</v>
      </c>
      <c r="V74" s="206">
        <v>4.2</v>
      </c>
      <c r="W74" s="206">
        <v>9.48</v>
      </c>
      <c r="X74" s="206">
        <v>27.97</v>
      </c>
      <c r="Y74" s="206">
        <v>0</v>
      </c>
      <c r="Z74" s="206">
        <v>37.31</v>
      </c>
      <c r="AA74" s="206">
        <v>26.58</v>
      </c>
      <c r="AB74" s="206">
        <v>0</v>
      </c>
      <c r="AC74" s="206">
        <v>4.32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2.78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8.98</v>
      </c>
      <c r="L75" s="206">
        <v>371.12</v>
      </c>
      <c r="M75" s="206">
        <v>26.69</v>
      </c>
      <c r="N75" s="206">
        <v>34.380000000000003</v>
      </c>
      <c r="O75" s="206">
        <v>0</v>
      </c>
      <c r="P75" s="206">
        <v>30.01</v>
      </c>
      <c r="Q75" s="206">
        <v>0</v>
      </c>
      <c r="R75" s="206">
        <v>12.3</v>
      </c>
      <c r="S75" s="206">
        <v>7.67</v>
      </c>
      <c r="T75" s="206">
        <v>0</v>
      </c>
      <c r="U75" s="206">
        <v>20.57</v>
      </c>
      <c r="V75" s="206">
        <v>4.2</v>
      </c>
      <c r="W75" s="206">
        <v>9.48</v>
      </c>
      <c r="X75" s="206">
        <v>27.97</v>
      </c>
      <c r="Y75" s="206">
        <v>0</v>
      </c>
      <c r="Z75" s="206">
        <v>37.31</v>
      </c>
      <c r="AA75" s="206">
        <v>26.58</v>
      </c>
      <c r="AB75" s="206">
        <v>0</v>
      </c>
      <c r="AC75" s="206">
        <v>4.32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8.98</v>
      </c>
      <c r="L76" s="206">
        <v>371.12</v>
      </c>
      <c r="M76" s="206">
        <v>26.69</v>
      </c>
      <c r="N76" s="206">
        <v>34.380000000000003</v>
      </c>
      <c r="O76" s="206">
        <v>0</v>
      </c>
      <c r="P76" s="206">
        <v>30.01</v>
      </c>
      <c r="Q76" s="206">
        <v>0</v>
      </c>
      <c r="R76" s="206">
        <v>12.3</v>
      </c>
      <c r="S76" s="206">
        <v>7.67</v>
      </c>
      <c r="T76" s="206">
        <v>0</v>
      </c>
      <c r="U76" s="206">
        <v>20.57</v>
      </c>
      <c r="V76" s="206">
        <v>4.2</v>
      </c>
      <c r="W76" s="206">
        <v>9.48</v>
      </c>
      <c r="X76" s="206">
        <v>27.97</v>
      </c>
      <c r="Y76" s="206">
        <v>0</v>
      </c>
      <c r="Z76" s="206">
        <v>37.31</v>
      </c>
      <c r="AA76" s="206">
        <v>26.58</v>
      </c>
      <c r="AB76" s="206">
        <v>0</v>
      </c>
      <c r="AC76" s="206">
        <v>4.32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8.98</v>
      </c>
      <c r="L77" s="206">
        <v>371.12</v>
      </c>
      <c r="M77" s="206">
        <v>26.69</v>
      </c>
      <c r="N77" s="206">
        <v>34.380000000000003</v>
      </c>
      <c r="O77" s="206">
        <v>0</v>
      </c>
      <c r="P77" s="206">
        <v>30.01</v>
      </c>
      <c r="Q77" s="206">
        <v>0</v>
      </c>
      <c r="R77" s="206">
        <v>12.3</v>
      </c>
      <c r="S77" s="206">
        <v>7.67</v>
      </c>
      <c r="T77" s="206">
        <v>0</v>
      </c>
      <c r="U77" s="206">
        <v>20.57</v>
      </c>
      <c r="V77" s="206">
        <v>4.2</v>
      </c>
      <c r="W77" s="206">
        <v>9.48</v>
      </c>
      <c r="X77" s="206">
        <v>27.97</v>
      </c>
      <c r="Y77" s="206">
        <v>0</v>
      </c>
      <c r="Z77" s="206">
        <v>37.31</v>
      </c>
      <c r="AA77" s="206">
        <v>26.58</v>
      </c>
      <c r="AB77" s="206">
        <v>0</v>
      </c>
      <c r="AC77" s="206">
        <v>9.49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8.98</v>
      </c>
      <c r="L78" s="206">
        <v>371.12</v>
      </c>
      <c r="M78" s="206">
        <v>26.69</v>
      </c>
      <c r="N78" s="206">
        <v>34.380000000000003</v>
      </c>
      <c r="O78" s="206">
        <v>0</v>
      </c>
      <c r="P78" s="206">
        <v>30.01</v>
      </c>
      <c r="Q78" s="206">
        <v>0</v>
      </c>
      <c r="R78" s="206">
        <v>12.3</v>
      </c>
      <c r="S78" s="206">
        <v>7.67</v>
      </c>
      <c r="T78" s="206">
        <v>0</v>
      </c>
      <c r="U78" s="206">
        <v>20.57</v>
      </c>
      <c r="V78" s="206">
        <v>4.2</v>
      </c>
      <c r="W78" s="206">
        <v>9.48</v>
      </c>
      <c r="X78" s="206">
        <v>27.97</v>
      </c>
      <c r="Y78" s="206">
        <v>0</v>
      </c>
      <c r="Z78" s="206">
        <v>37.31</v>
      </c>
      <c r="AA78" s="206">
        <v>26.58</v>
      </c>
      <c r="AB78" s="206">
        <v>0</v>
      </c>
      <c r="AC78" s="206">
        <v>9.49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8.98</v>
      </c>
      <c r="L79" s="206">
        <v>371.12</v>
      </c>
      <c r="M79" s="206">
        <v>26.69</v>
      </c>
      <c r="N79" s="206">
        <v>34.380000000000003</v>
      </c>
      <c r="O79" s="206">
        <v>0</v>
      </c>
      <c r="P79" s="206">
        <v>30.01</v>
      </c>
      <c r="Q79" s="206">
        <v>0</v>
      </c>
      <c r="R79" s="206">
        <v>12.3</v>
      </c>
      <c r="S79" s="206">
        <v>7.67</v>
      </c>
      <c r="T79" s="206">
        <v>0</v>
      </c>
      <c r="U79" s="206">
        <v>20.57</v>
      </c>
      <c r="V79" s="206">
        <v>4.2</v>
      </c>
      <c r="W79" s="206">
        <v>9.48</v>
      </c>
      <c r="X79" s="206">
        <v>27.97</v>
      </c>
      <c r="Y79" s="206">
        <v>0</v>
      </c>
      <c r="Z79" s="206">
        <v>37.31</v>
      </c>
      <c r="AA79" s="206">
        <v>26.58</v>
      </c>
      <c r="AB79" s="206">
        <v>0</v>
      </c>
      <c r="AC79" s="206">
        <v>9.49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8.98</v>
      </c>
      <c r="L80" s="206">
        <v>371.12</v>
      </c>
      <c r="M80" s="206">
        <v>26.69</v>
      </c>
      <c r="N80" s="206">
        <v>34.380000000000003</v>
      </c>
      <c r="O80" s="206">
        <v>0</v>
      </c>
      <c r="P80" s="206">
        <v>30.01</v>
      </c>
      <c r="Q80" s="206">
        <v>0</v>
      </c>
      <c r="R80" s="206">
        <v>12.3</v>
      </c>
      <c r="S80" s="206">
        <v>7.67</v>
      </c>
      <c r="T80" s="206">
        <v>0</v>
      </c>
      <c r="U80" s="206">
        <v>20.57</v>
      </c>
      <c r="V80" s="206">
        <v>4.2</v>
      </c>
      <c r="W80" s="206">
        <v>9.48</v>
      </c>
      <c r="X80" s="206">
        <v>27.97</v>
      </c>
      <c r="Y80" s="206">
        <v>0</v>
      </c>
      <c r="Z80" s="206">
        <v>37.31</v>
      </c>
      <c r="AA80" s="206">
        <v>26.58</v>
      </c>
      <c r="AB80" s="206">
        <v>0</v>
      </c>
      <c r="AC80" s="206">
        <v>9.49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8.98</v>
      </c>
      <c r="L81" s="206">
        <v>371.12</v>
      </c>
      <c r="M81" s="206">
        <v>26.69</v>
      </c>
      <c r="N81" s="206">
        <v>34.380000000000003</v>
      </c>
      <c r="O81" s="206">
        <v>0</v>
      </c>
      <c r="P81" s="206">
        <v>30.01</v>
      </c>
      <c r="Q81" s="206">
        <v>0</v>
      </c>
      <c r="R81" s="206">
        <v>12.3</v>
      </c>
      <c r="S81" s="206">
        <v>7.67</v>
      </c>
      <c r="T81" s="206">
        <v>0</v>
      </c>
      <c r="U81" s="206">
        <v>20.57</v>
      </c>
      <c r="V81" s="206">
        <v>4.2</v>
      </c>
      <c r="W81" s="206">
        <v>9.48</v>
      </c>
      <c r="X81" s="206">
        <v>27.97</v>
      </c>
      <c r="Y81" s="206">
        <v>0</v>
      </c>
      <c r="Z81" s="206">
        <v>37.31</v>
      </c>
      <c r="AA81" s="206">
        <v>26.58</v>
      </c>
      <c r="AB81" s="206">
        <v>0</v>
      </c>
      <c r="AC81" s="206">
        <v>9.49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8.98</v>
      </c>
      <c r="L82" s="206">
        <v>371.12</v>
      </c>
      <c r="M82" s="206">
        <v>26.69</v>
      </c>
      <c r="N82" s="206">
        <v>34.380000000000003</v>
      </c>
      <c r="O82" s="206">
        <v>0</v>
      </c>
      <c r="P82" s="206">
        <v>30.01</v>
      </c>
      <c r="Q82" s="206">
        <v>0</v>
      </c>
      <c r="R82" s="206">
        <v>12.3</v>
      </c>
      <c r="S82" s="206">
        <v>7.67</v>
      </c>
      <c r="T82" s="206">
        <v>0</v>
      </c>
      <c r="U82" s="206">
        <v>20.57</v>
      </c>
      <c r="V82" s="206">
        <v>4.2</v>
      </c>
      <c r="W82" s="206">
        <v>9.48</v>
      </c>
      <c r="X82" s="206">
        <v>27.97</v>
      </c>
      <c r="Y82" s="206">
        <v>0</v>
      </c>
      <c r="Z82" s="206">
        <v>37.31</v>
      </c>
      <c r="AA82" s="206">
        <v>26.58</v>
      </c>
      <c r="AB82" s="206">
        <v>0</v>
      </c>
      <c r="AC82" s="206">
        <v>9.49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8.98</v>
      </c>
      <c r="L83" s="206">
        <v>371.12</v>
      </c>
      <c r="M83" s="206">
        <v>26.69</v>
      </c>
      <c r="N83" s="206">
        <v>34.380000000000003</v>
      </c>
      <c r="O83" s="206">
        <v>0</v>
      </c>
      <c r="P83" s="206">
        <v>28.36</v>
      </c>
      <c r="Q83" s="206">
        <v>0</v>
      </c>
      <c r="R83" s="206">
        <v>12.3</v>
      </c>
      <c r="S83" s="206">
        <v>7.67</v>
      </c>
      <c r="T83" s="206">
        <v>0</v>
      </c>
      <c r="U83" s="206">
        <v>20.57</v>
      </c>
      <c r="V83" s="206">
        <v>4.2</v>
      </c>
      <c r="W83" s="206">
        <v>9.48</v>
      </c>
      <c r="X83" s="206">
        <v>27.97</v>
      </c>
      <c r="Y83" s="206">
        <v>0</v>
      </c>
      <c r="Z83" s="206">
        <v>37.31</v>
      </c>
      <c r="AA83" s="206">
        <v>26.58</v>
      </c>
      <c r="AB83" s="206">
        <v>0</v>
      </c>
      <c r="AC83" s="206">
        <v>10.38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8.98</v>
      </c>
      <c r="L84" s="206">
        <v>371.12</v>
      </c>
      <c r="M84" s="206">
        <v>26.69</v>
      </c>
      <c r="N84" s="206">
        <v>34.380000000000003</v>
      </c>
      <c r="O84" s="206">
        <v>0</v>
      </c>
      <c r="P84" s="206">
        <v>28.36</v>
      </c>
      <c r="Q84" s="206">
        <v>0</v>
      </c>
      <c r="R84" s="206">
        <v>12.3</v>
      </c>
      <c r="S84" s="206">
        <v>7.67</v>
      </c>
      <c r="T84" s="206">
        <v>0</v>
      </c>
      <c r="U84" s="206">
        <v>20.57</v>
      </c>
      <c r="V84" s="206">
        <v>4.2</v>
      </c>
      <c r="W84" s="206">
        <v>9.48</v>
      </c>
      <c r="X84" s="206">
        <v>27.97</v>
      </c>
      <c r="Y84" s="206">
        <v>0</v>
      </c>
      <c r="Z84" s="206">
        <v>37.31</v>
      </c>
      <c r="AA84" s="206">
        <v>26.58</v>
      </c>
      <c r="AB84" s="206">
        <v>0</v>
      </c>
      <c r="AC84" s="206">
        <v>10.38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8.98</v>
      </c>
      <c r="L85" s="206">
        <v>371.12</v>
      </c>
      <c r="M85" s="206">
        <v>26.69</v>
      </c>
      <c r="N85" s="206">
        <v>34.380000000000003</v>
      </c>
      <c r="O85" s="206">
        <v>0</v>
      </c>
      <c r="P85" s="206">
        <v>28.36</v>
      </c>
      <c r="Q85" s="206">
        <v>0</v>
      </c>
      <c r="R85" s="206">
        <v>12.3</v>
      </c>
      <c r="S85" s="206">
        <v>7.67</v>
      </c>
      <c r="T85" s="206">
        <v>0</v>
      </c>
      <c r="U85" s="206">
        <v>20.57</v>
      </c>
      <c r="V85" s="206">
        <v>4.2</v>
      </c>
      <c r="W85" s="206">
        <v>12.12</v>
      </c>
      <c r="X85" s="206">
        <v>27.97</v>
      </c>
      <c r="Y85" s="206">
        <v>0</v>
      </c>
      <c r="Z85" s="206">
        <v>37.31</v>
      </c>
      <c r="AA85" s="206">
        <v>26.58</v>
      </c>
      <c r="AB85" s="206">
        <v>0</v>
      </c>
      <c r="AC85" s="206">
        <v>10.38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8.98</v>
      </c>
      <c r="L86" s="206">
        <v>371.12</v>
      </c>
      <c r="M86" s="206">
        <v>26.69</v>
      </c>
      <c r="N86" s="206">
        <v>34.380000000000003</v>
      </c>
      <c r="O86" s="206">
        <v>0</v>
      </c>
      <c r="P86" s="206">
        <v>28.36</v>
      </c>
      <c r="Q86" s="206">
        <v>0</v>
      </c>
      <c r="R86" s="206">
        <v>12.3</v>
      </c>
      <c r="S86" s="206">
        <v>7.67</v>
      </c>
      <c r="T86" s="206">
        <v>0</v>
      </c>
      <c r="U86" s="206">
        <v>20.57</v>
      </c>
      <c r="V86" s="206">
        <v>4.2</v>
      </c>
      <c r="W86" s="206">
        <v>12.12</v>
      </c>
      <c r="X86" s="206">
        <v>27.97</v>
      </c>
      <c r="Y86" s="206">
        <v>0</v>
      </c>
      <c r="Z86" s="206">
        <v>37.31</v>
      </c>
      <c r="AA86" s="206">
        <v>26.58</v>
      </c>
      <c r="AB86" s="206">
        <v>0</v>
      </c>
      <c r="AC86" s="206">
        <v>10.38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8.98</v>
      </c>
      <c r="L87" s="206">
        <v>371.12</v>
      </c>
      <c r="M87" s="206">
        <v>26.69</v>
      </c>
      <c r="N87" s="206">
        <v>34.380000000000003</v>
      </c>
      <c r="O87" s="206">
        <v>0</v>
      </c>
      <c r="P87" s="206">
        <v>28.36</v>
      </c>
      <c r="Q87" s="206">
        <v>0</v>
      </c>
      <c r="R87" s="206">
        <v>12.3</v>
      </c>
      <c r="S87" s="206">
        <v>7.67</v>
      </c>
      <c r="T87" s="206">
        <v>0</v>
      </c>
      <c r="U87" s="206">
        <v>20.57</v>
      </c>
      <c r="V87" s="206">
        <v>4.2</v>
      </c>
      <c r="W87" s="206">
        <v>9.48</v>
      </c>
      <c r="X87" s="206">
        <v>27.97</v>
      </c>
      <c r="Y87" s="206">
        <v>0</v>
      </c>
      <c r="Z87" s="206">
        <v>37.31</v>
      </c>
      <c r="AA87" s="206">
        <v>26.58</v>
      </c>
      <c r="AB87" s="206">
        <v>0</v>
      </c>
      <c r="AC87" s="206">
        <v>10.38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8.98</v>
      </c>
      <c r="L88" s="206">
        <v>371.12</v>
      </c>
      <c r="M88" s="206">
        <v>26.69</v>
      </c>
      <c r="N88" s="206">
        <v>34.380000000000003</v>
      </c>
      <c r="O88" s="206">
        <v>0</v>
      </c>
      <c r="P88" s="206">
        <v>28.36</v>
      </c>
      <c r="Q88" s="206">
        <v>0</v>
      </c>
      <c r="R88" s="206">
        <v>12.3</v>
      </c>
      <c r="S88" s="206">
        <v>7.67</v>
      </c>
      <c r="T88" s="206">
        <v>0</v>
      </c>
      <c r="U88" s="206">
        <v>20.57</v>
      </c>
      <c r="V88" s="206">
        <v>4.2</v>
      </c>
      <c r="W88" s="206">
        <v>9.48</v>
      </c>
      <c r="X88" s="206">
        <v>27.97</v>
      </c>
      <c r="Y88" s="206">
        <v>0</v>
      </c>
      <c r="Z88" s="206">
        <v>37.31</v>
      </c>
      <c r="AA88" s="206">
        <v>26.58</v>
      </c>
      <c r="AB88" s="206">
        <v>0</v>
      </c>
      <c r="AC88" s="206">
        <v>10.38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8.98</v>
      </c>
      <c r="L89" s="206">
        <v>371.12</v>
      </c>
      <c r="M89" s="206">
        <v>26.69</v>
      </c>
      <c r="N89" s="206">
        <v>34.380000000000003</v>
      </c>
      <c r="O89" s="206">
        <v>0</v>
      </c>
      <c r="P89" s="206">
        <v>28.36</v>
      </c>
      <c r="Q89" s="206">
        <v>0</v>
      </c>
      <c r="R89" s="206">
        <v>12.3</v>
      </c>
      <c r="S89" s="206">
        <v>7.67</v>
      </c>
      <c r="T89" s="206">
        <v>0</v>
      </c>
      <c r="U89" s="206">
        <v>20.57</v>
      </c>
      <c r="V89" s="206">
        <v>4.2</v>
      </c>
      <c r="W89" s="206">
        <v>9.48</v>
      </c>
      <c r="X89" s="206">
        <v>27.97</v>
      </c>
      <c r="Y89" s="206">
        <v>0</v>
      </c>
      <c r="Z89" s="206">
        <v>37.31</v>
      </c>
      <c r="AA89" s="206">
        <v>26.58</v>
      </c>
      <c r="AB89" s="206">
        <v>0</v>
      </c>
      <c r="AC89" s="206">
        <v>10.38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8.98</v>
      </c>
      <c r="L90" s="206">
        <v>371.12</v>
      </c>
      <c r="M90" s="206">
        <v>26.69</v>
      </c>
      <c r="N90" s="206">
        <v>34.380000000000003</v>
      </c>
      <c r="O90" s="206">
        <v>0</v>
      </c>
      <c r="P90" s="206">
        <v>28.36</v>
      </c>
      <c r="Q90" s="206">
        <v>0</v>
      </c>
      <c r="R90" s="206">
        <v>12.3</v>
      </c>
      <c r="S90" s="206">
        <v>7.67</v>
      </c>
      <c r="T90" s="206">
        <v>0</v>
      </c>
      <c r="U90" s="206">
        <v>20.57</v>
      </c>
      <c r="V90" s="206">
        <v>4.2</v>
      </c>
      <c r="W90" s="206">
        <v>9.48</v>
      </c>
      <c r="X90" s="206">
        <v>27.97</v>
      </c>
      <c r="Y90" s="206">
        <v>0</v>
      </c>
      <c r="Z90" s="206">
        <v>37.31</v>
      </c>
      <c r="AA90" s="206">
        <v>26.58</v>
      </c>
      <c r="AB90" s="206">
        <v>0</v>
      </c>
      <c r="AC90" s="206">
        <v>10.09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8.98</v>
      </c>
      <c r="L91" s="206">
        <v>371.12</v>
      </c>
      <c r="M91" s="206">
        <v>26.69</v>
      </c>
      <c r="N91" s="206">
        <v>34.380000000000003</v>
      </c>
      <c r="O91" s="206">
        <v>0</v>
      </c>
      <c r="P91" s="206">
        <v>28.36</v>
      </c>
      <c r="Q91" s="206">
        <v>0</v>
      </c>
      <c r="R91" s="206">
        <v>12.3</v>
      </c>
      <c r="S91" s="206">
        <v>7.67</v>
      </c>
      <c r="T91" s="206">
        <v>0</v>
      </c>
      <c r="U91" s="206">
        <v>20.57</v>
      </c>
      <c r="V91" s="206">
        <v>4.2</v>
      </c>
      <c r="W91" s="206">
        <v>9.48</v>
      </c>
      <c r="X91" s="206">
        <v>27.97</v>
      </c>
      <c r="Y91" s="206">
        <v>0</v>
      </c>
      <c r="Z91" s="206">
        <v>37.31</v>
      </c>
      <c r="AA91" s="206">
        <v>26.58</v>
      </c>
      <c r="AB91" s="206">
        <v>0</v>
      </c>
      <c r="AC91" s="206">
        <v>10.38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8.98</v>
      </c>
      <c r="L92" s="206">
        <v>371.12</v>
      </c>
      <c r="M92" s="206">
        <v>26.69</v>
      </c>
      <c r="N92" s="206">
        <v>34.380000000000003</v>
      </c>
      <c r="O92" s="206">
        <v>0</v>
      </c>
      <c r="P92" s="206">
        <v>28.36</v>
      </c>
      <c r="Q92" s="206">
        <v>0</v>
      </c>
      <c r="R92" s="206">
        <v>12.3</v>
      </c>
      <c r="S92" s="206">
        <v>7.67</v>
      </c>
      <c r="T92" s="206">
        <v>0</v>
      </c>
      <c r="U92" s="206">
        <v>20.57</v>
      </c>
      <c r="V92" s="206">
        <v>4.2</v>
      </c>
      <c r="W92" s="206">
        <v>9.48</v>
      </c>
      <c r="X92" s="206">
        <v>27.97</v>
      </c>
      <c r="Y92" s="206">
        <v>0</v>
      </c>
      <c r="Z92" s="206">
        <v>37.31</v>
      </c>
      <c r="AA92" s="206">
        <v>26.58</v>
      </c>
      <c r="AB92" s="206">
        <v>0</v>
      </c>
      <c r="AC92" s="206">
        <v>10.38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8.98</v>
      </c>
      <c r="L93" s="206">
        <v>371.11</v>
      </c>
      <c r="M93" s="206">
        <v>26.69</v>
      </c>
      <c r="N93" s="206">
        <v>34.380000000000003</v>
      </c>
      <c r="O93" s="206">
        <v>0</v>
      </c>
      <c r="P93" s="206">
        <v>28.36</v>
      </c>
      <c r="Q93" s="206">
        <v>0</v>
      </c>
      <c r="R93" s="206">
        <v>12.3</v>
      </c>
      <c r="S93" s="206">
        <v>7.67</v>
      </c>
      <c r="T93" s="206">
        <v>0</v>
      </c>
      <c r="U93" s="206">
        <v>20.57</v>
      </c>
      <c r="V93" s="206">
        <v>4.2</v>
      </c>
      <c r="W93" s="206">
        <v>9.48</v>
      </c>
      <c r="X93" s="206">
        <v>27.97</v>
      </c>
      <c r="Y93" s="206">
        <v>0</v>
      </c>
      <c r="Z93" s="206">
        <v>37.31</v>
      </c>
      <c r="AA93" s="206">
        <v>26.58</v>
      </c>
      <c r="AB93" s="206">
        <v>0</v>
      </c>
      <c r="AC93" s="206">
        <v>3.44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8.98</v>
      </c>
      <c r="L94" s="206">
        <v>371.11</v>
      </c>
      <c r="M94" s="206">
        <v>26.69</v>
      </c>
      <c r="N94" s="206">
        <v>34.380000000000003</v>
      </c>
      <c r="O94" s="206">
        <v>0</v>
      </c>
      <c r="P94" s="206">
        <v>28.36</v>
      </c>
      <c r="Q94" s="206">
        <v>0</v>
      </c>
      <c r="R94" s="206">
        <v>12.3</v>
      </c>
      <c r="S94" s="206">
        <v>7.67</v>
      </c>
      <c r="T94" s="206">
        <v>0</v>
      </c>
      <c r="U94" s="206">
        <v>20.57</v>
      </c>
      <c r="V94" s="206">
        <v>4.2</v>
      </c>
      <c r="W94" s="206">
        <v>9.48</v>
      </c>
      <c r="X94" s="206">
        <v>27.97</v>
      </c>
      <c r="Y94" s="206">
        <v>0</v>
      </c>
      <c r="Z94" s="206">
        <v>37.31</v>
      </c>
      <c r="AA94" s="206">
        <v>26.58</v>
      </c>
      <c r="AB94" s="206">
        <v>0</v>
      </c>
      <c r="AC94" s="206">
        <v>3.44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8.98</v>
      </c>
      <c r="L95" s="206">
        <v>371.11</v>
      </c>
      <c r="M95" s="206">
        <v>26.69</v>
      </c>
      <c r="N95" s="206">
        <v>34.380000000000003</v>
      </c>
      <c r="O95" s="206">
        <v>0</v>
      </c>
      <c r="P95" s="206">
        <v>28.36</v>
      </c>
      <c r="Q95" s="206">
        <v>0</v>
      </c>
      <c r="R95" s="206">
        <v>12.3</v>
      </c>
      <c r="S95" s="206">
        <v>7.67</v>
      </c>
      <c r="T95" s="206">
        <v>0</v>
      </c>
      <c r="U95" s="206">
        <v>20.57</v>
      </c>
      <c r="V95" s="206">
        <v>4.2</v>
      </c>
      <c r="W95" s="206">
        <v>9.65</v>
      </c>
      <c r="X95" s="206">
        <v>27.97</v>
      </c>
      <c r="Y95" s="206">
        <v>0</v>
      </c>
      <c r="Z95" s="206">
        <v>37.31</v>
      </c>
      <c r="AA95" s="206">
        <v>26.58</v>
      </c>
      <c r="AB95" s="206">
        <v>0</v>
      </c>
      <c r="AC95" s="206">
        <v>10.38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8.98</v>
      </c>
      <c r="L96" s="206">
        <v>371.11</v>
      </c>
      <c r="M96" s="206">
        <v>26.69</v>
      </c>
      <c r="N96" s="206">
        <v>34.380000000000003</v>
      </c>
      <c r="O96" s="206">
        <v>0</v>
      </c>
      <c r="P96" s="206">
        <v>28.36</v>
      </c>
      <c r="Q96" s="206">
        <v>0</v>
      </c>
      <c r="R96" s="206">
        <v>12.3</v>
      </c>
      <c r="S96" s="206">
        <v>7.67</v>
      </c>
      <c r="T96" s="206">
        <v>0</v>
      </c>
      <c r="U96" s="206">
        <v>20.57</v>
      </c>
      <c r="V96" s="206">
        <v>4.2</v>
      </c>
      <c r="W96" s="206">
        <v>9.66</v>
      </c>
      <c r="X96" s="206">
        <v>27.97</v>
      </c>
      <c r="Y96" s="206">
        <v>0</v>
      </c>
      <c r="Z96" s="206">
        <v>37.31</v>
      </c>
      <c r="AA96" s="206">
        <v>26.58</v>
      </c>
      <c r="AB96" s="206">
        <v>0</v>
      </c>
      <c r="AC96" s="206">
        <v>10.38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8.98</v>
      </c>
      <c r="L97" s="206">
        <v>371.11</v>
      </c>
      <c r="M97" s="206">
        <v>26.69</v>
      </c>
      <c r="N97" s="206">
        <v>34.380000000000003</v>
      </c>
      <c r="O97" s="206">
        <v>0</v>
      </c>
      <c r="P97" s="206">
        <v>28.36</v>
      </c>
      <c r="Q97" s="206">
        <v>0</v>
      </c>
      <c r="R97" s="206">
        <v>12.3</v>
      </c>
      <c r="S97" s="206">
        <v>7.67</v>
      </c>
      <c r="T97" s="206">
        <v>0</v>
      </c>
      <c r="U97" s="206">
        <v>20.57</v>
      </c>
      <c r="V97" s="206">
        <v>4.2</v>
      </c>
      <c r="W97" s="206">
        <v>9.66</v>
      </c>
      <c r="X97" s="206">
        <v>27.97</v>
      </c>
      <c r="Y97" s="206">
        <v>0</v>
      </c>
      <c r="Z97" s="206">
        <v>37.31</v>
      </c>
      <c r="AA97" s="206">
        <v>26.58</v>
      </c>
      <c r="AB97" s="206">
        <v>0</v>
      </c>
      <c r="AC97" s="206">
        <v>10.38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8.98</v>
      </c>
      <c r="L98" s="206">
        <v>371.11</v>
      </c>
      <c r="M98" s="206">
        <v>26.69</v>
      </c>
      <c r="N98" s="206">
        <v>34.380000000000003</v>
      </c>
      <c r="O98" s="206">
        <v>0</v>
      </c>
      <c r="P98" s="206">
        <v>28.36</v>
      </c>
      <c r="Q98" s="206">
        <v>0</v>
      </c>
      <c r="R98" s="206">
        <v>12.3</v>
      </c>
      <c r="S98" s="206">
        <v>7.67</v>
      </c>
      <c r="T98" s="206">
        <v>0</v>
      </c>
      <c r="U98" s="206">
        <v>20.57</v>
      </c>
      <c r="V98" s="206">
        <v>4.2</v>
      </c>
      <c r="W98" s="206">
        <v>9.66</v>
      </c>
      <c r="X98" s="206">
        <v>27.97</v>
      </c>
      <c r="Y98" s="206">
        <v>0</v>
      </c>
      <c r="Z98" s="206">
        <v>37.31</v>
      </c>
      <c r="AA98" s="206">
        <v>26.58</v>
      </c>
      <c r="AB98" s="206">
        <v>0</v>
      </c>
      <c r="AC98" s="206">
        <v>10.38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0.20663250000000025</v>
      </c>
      <c r="L99">
        <f t="shared" si="0"/>
        <v>7.649572499999997</v>
      </c>
      <c r="M99">
        <f t="shared" si="0"/>
        <v>0.64056000000000102</v>
      </c>
      <c r="N99">
        <f t="shared" si="0"/>
        <v>0.82512000000000185</v>
      </c>
      <c r="O99">
        <f t="shared" si="0"/>
        <v>0</v>
      </c>
      <c r="P99">
        <f t="shared" si="0"/>
        <v>0.71364000000000105</v>
      </c>
      <c r="Q99">
        <f t="shared" si="0"/>
        <v>0</v>
      </c>
      <c r="R99">
        <f t="shared" si="0"/>
        <v>0.29519999999999946</v>
      </c>
      <c r="S99">
        <f t="shared" si="0"/>
        <v>0.17649749999999981</v>
      </c>
      <c r="T99">
        <f t="shared" si="0"/>
        <v>0</v>
      </c>
      <c r="U99">
        <f t="shared" si="0"/>
        <v>0.49367999999999956</v>
      </c>
      <c r="V99">
        <f t="shared" si="0"/>
        <v>0.10079999999999982</v>
      </c>
      <c r="W99">
        <f t="shared" si="0"/>
        <v>0.26739250000000037</v>
      </c>
      <c r="X99">
        <f t="shared" si="0"/>
        <v>0.78650749999999947</v>
      </c>
      <c r="Y99">
        <f t="shared" si="0"/>
        <v>0</v>
      </c>
      <c r="Z99">
        <f t="shared" si="0"/>
        <v>0.87448499999999896</v>
      </c>
      <c r="AA99">
        <f t="shared" si="0"/>
        <v>0.62374499999999922</v>
      </c>
      <c r="AB99">
        <f t="shared" si="0"/>
        <v>0</v>
      </c>
      <c r="AC99">
        <f t="shared" si="0"/>
        <v>0.1084475</v>
      </c>
      <c r="AD99">
        <f t="shared" si="0"/>
        <v>2.0775000000000002E-2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1.4623875000000022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0.21534000000000009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2.27</v>
      </c>
      <c r="N3" s="206">
        <v>2.4</v>
      </c>
      <c r="O3" s="206">
        <v>2.67</v>
      </c>
      <c r="P3" s="206">
        <v>3.39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3.71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2.27</v>
      </c>
      <c r="N4" s="206">
        <v>2.4</v>
      </c>
      <c r="O4" s="206">
        <v>2.67</v>
      </c>
      <c r="P4" s="206">
        <v>3.39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3.71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2.27</v>
      </c>
      <c r="N5" s="206">
        <v>2.4</v>
      </c>
      <c r="O5" s="206">
        <v>2.67</v>
      </c>
      <c r="P5" s="206">
        <v>3.39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3.71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2.27</v>
      </c>
      <c r="N6" s="206">
        <v>2.4</v>
      </c>
      <c r="O6" s="206">
        <v>2.67</v>
      </c>
      <c r="P6" s="206">
        <v>3.39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3.71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2.27</v>
      </c>
      <c r="N7" s="206">
        <v>2.4</v>
      </c>
      <c r="O7" s="206">
        <v>2.67</v>
      </c>
      <c r="P7" s="206">
        <v>3.39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3.71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2.27</v>
      </c>
      <c r="N8" s="206">
        <v>2.4</v>
      </c>
      <c r="O8" s="206">
        <v>2.67</v>
      </c>
      <c r="P8" s="206">
        <v>3.39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3.71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1.36</v>
      </c>
      <c r="M9" s="206">
        <v>2.27</v>
      </c>
      <c r="N9" s="206">
        <v>2.4</v>
      </c>
      <c r="O9" s="206">
        <v>2.67</v>
      </c>
      <c r="P9" s="206">
        <v>3.39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11.98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1.36</v>
      </c>
      <c r="M10" s="206">
        <v>2.27</v>
      </c>
      <c r="N10" s="206">
        <v>2.4</v>
      </c>
      <c r="O10" s="206">
        <v>2.67</v>
      </c>
      <c r="P10" s="206">
        <v>3.39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11.98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1.36</v>
      </c>
      <c r="M11" s="206">
        <v>2.27</v>
      </c>
      <c r="N11" s="206">
        <v>2.4</v>
      </c>
      <c r="O11" s="206">
        <v>2.67</v>
      </c>
      <c r="P11" s="206">
        <v>3.39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11.98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1.36</v>
      </c>
      <c r="M12" s="206">
        <v>2.27</v>
      </c>
      <c r="N12" s="206">
        <v>2.4</v>
      </c>
      <c r="O12" s="206">
        <v>2.67</v>
      </c>
      <c r="P12" s="206">
        <v>3.39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11.98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1.36</v>
      </c>
      <c r="M13" s="206">
        <v>2.27</v>
      </c>
      <c r="N13" s="206">
        <v>2.4</v>
      </c>
      <c r="O13" s="206">
        <v>2.67</v>
      </c>
      <c r="P13" s="206">
        <v>3.39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11.98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1.36</v>
      </c>
      <c r="M14" s="206">
        <v>2.27</v>
      </c>
      <c r="N14" s="206">
        <v>2.4</v>
      </c>
      <c r="O14" s="206">
        <v>2.67</v>
      </c>
      <c r="P14" s="206">
        <v>3.39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11.98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2.14</v>
      </c>
      <c r="L15" s="206">
        <v>1.36</v>
      </c>
      <c r="M15" s="206">
        <v>2.27</v>
      </c>
      <c r="N15" s="206">
        <v>2.4</v>
      </c>
      <c r="O15" s="206">
        <v>2.67</v>
      </c>
      <c r="P15" s="206">
        <v>3.39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18.52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1.36</v>
      </c>
      <c r="M16" s="206">
        <v>2.27</v>
      </c>
      <c r="N16" s="206">
        <v>2.4</v>
      </c>
      <c r="O16" s="206">
        <v>2.67</v>
      </c>
      <c r="P16" s="206">
        <v>3.39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18.52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1.36</v>
      </c>
      <c r="M17" s="206">
        <v>2.27</v>
      </c>
      <c r="N17" s="206">
        <v>2.4</v>
      </c>
      <c r="O17" s="206">
        <v>2.67</v>
      </c>
      <c r="P17" s="206">
        <v>3.39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1.36</v>
      </c>
      <c r="M18" s="206">
        <v>2.27</v>
      </c>
      <c r="N18" s="206">
        <v>2.4</v>
      </c>
      <c r="O18" s="206">
        <v>2.67</v>
      </c>
      <c r="P18" s="206">
        <v>3.39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1.36</v>
      </c>
      <c r="M19" s="206">
        <v>2.27</v>
      </c>
      <c r="N19" s="206">
        <v>2.4</v>
      </c>
      <c r="O19" s="206">
        <v>2.67</v>
      </c>
      <c r="P19" s="206">
        <v>3.39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1.36</v>
      </c>
      <c r="M20" s="206">
        <v>2.27</v>
      </c>
      <c r="N20" s="206">
        <v>2.4</v>
      </c>
      <c r="O20" s="206">
        <v>2.67</v>
      </c>
      <c r="P20" s="206">
        <v>3.39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1.36</v>
      </c>
      <c r="M21" s="206">
        <v>2.27</v>
      </c>
      <c r="N21" s="206">
        <v>2.4</v>
      </c>
      <c r="O21" s="206">
        <v>2.67</v>
      </c>
      <c r="P21" s="206">
        <v>3.39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1.36</v>
      </c>
      <c r="M22" s="206">
        <v>2.27</v>
      </c>
      <c r="N22" s="206">
        <v>2.4</v>
      </c>
      <c r="O22" s="206">
        <v>2.67</v>
      </c>
      <c r="P22" s="206">
        <v>3.39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1.36</v>
      </c>
      <c r="M23" s="206">
        <v>2.27</v>
      </c>
      <c r="N23" s="206">
        <v>2.4</v>
      </c>
      <c r="O23" s="206">
        <v>2.67</v>
      </c>
      <c r="P23" s="206">
        <v>3.39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8.23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1.36</v>
      </c>
      <c r="M24" s="206">
        <v>2.27</v>
      </c>
      <c r="N24" s="206">
        <v>2.4</v>
      </c>
      <c r="O24" s="206">
        <v>2.67</v>
      </c>
      <c r="P24" s="206">
        <v>3.39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8.23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1.36</v>
      </c>
      <c r="M25" s="206">
        <v>2.27</v>
      </c>
      <c r="N25" s="206">
        <v>2.4</v>
      </c>
      <c r="O25" s="206">
        <v>2.67</v>
      </c>
      <c r="P25" s="206">
        <v>3.39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2.27</v>
      </c>
      <c r="N26" s="206">
        <v>2.4</v>
      </c>
      <c r="O26" s="206">
        <v>2.67</v>
      </c>
      <c r="P26" s="206">
        <v>3.39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2.27</v>
      </c>
      <c r="N27" s="206">
        <v>2.4</v>
      </c>
      <c r="O27" s="206">
        <v>2.67</v>
      </c>
      <c r="P27" s="206">
        <v>3.39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2.27</v>
      </c>
      <c r="N28" s="206">
        <v>2.4</v>
      </c>
      <c r="O28" s="206">
        <v>2.67</v>
      </c>
      <c r="P28" s="206">
        <v>3.39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2.27</v>
      </c>
      <c r="N29" s="206">
        <v>2.4</v>
      </c>
      <c r="O29" s="206">
        <v>2.67</v>
      </c>
      <c r="P29" s="206">
        <v>3.39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2.27</v>
      </c>
      <c r="N30" s="206">
        <v>2.4</v>
      </c>
      <c r="O30" s="206">
        <v>2.67</v>
      </c>
      <c r="P30" s="206">
        <v>3.39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2.5099999999999998</v>
      </c>
      <c r="L31" s="206">
        <v>1.36</v>
      </c>
      <c r="M31" s="206">
        <v>2.27</v>
      </c>
      <c r="N31" s="206">
        <v>2.4</v>
      </c>
      <c r="O31" s="206">
        <v>2.67</v>
      </c>
      <c r="P31" s="206">
        <v>3.39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2.5099999999999998</v>
      </c>
      <c r="L32" s="206">
        <v>1.36</v>
      </c>
      <c r="M32" s="206">
        <v>2.27</v>
      </c>
      <c r="N32" s="206">
        <v>2.4</v>
      </c>
      <c r="O32" s="206">
        <v>2.67</v>
      </c>
      <c r="P32" s="206">
        <v>3.39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2.5099999999999998</v>
      </c>
      <c r="L33" s="206">
        <v>1.36</v>
      </c>
      <c r="M33" s="206">
        <v>2.27</v>
      </c>
      <c r="N33" s="206">
        <v>2.4</v>
      </c>
      <c r="O33" s="206">
        <v>2.67</v>
      </c>
      <c r="P33" s="206">
        <v>3.39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2.5099999999999998</v>
      </c>
      <c r="L34" s="206">
        <v>1.36</v>
      </c>
      <c r="M34" s="206">
        <v>2.27</v>
      </c>
      <c r="N34" s="206">
        <v>2.4</v>
      </c>
      <c r="O34" s="206">
        <v>2.67</v>
      </c>
      <c r="P34" s="206">
        <v>3.39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1.36</v>
      </c>
      <c r="M35" s="206">
        <v>2.27</v>
      </c>
      <c r="N35" s="206">
        <v>2.4</v>
      </c>
      <c r="O35" s="206">
        <v>2.67</v>
      </c>
      <c r="P35" s="206">
        <v>3.39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1.36</v>
      </c>
      <c r="M36" s="206">
        <v>2.27</v>
      </c>
      <c r="N36" s="206">
        <v>2.4</v>
      </c>
      <c r="O36" s="206">
        <v>2.67</v>
      </c>
      <c r="P36" s="206">
        <v>3.39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1.36</v>
      </c>
      <c r="M37" s="206">
        <v>2.27</v>
      </c>
      <c r="N37" s="206">
        <v>2.4</v>
      </c>
      <c r="O37" s="206">
        <v>2.67</v>
      </c>
      <c r="P37" s="206">
        <v>3.39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1.36</v>
      </c>
      <c r="M38" s="206">
        <v>2.27</v>
      </c>
      <c r="N38" s="206">
        <v>2.4</v>
      </c>
      <c r="O38" s="206">
        <v>2.67</v>
      </c>
      <c r="P38" s="206">
        <v>3.39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1.36</v>
      </c>
      <c r="M39" s="206">
        <v>2.27</v>
      </c>
      <c r="N39" s="206">
        <v>2.4</v>
      </c>
      <c r="O39" s="206">
        <v>2.67</v>
      </c>
      <c r="P39" s="206">
        <v>3.39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1.36</v>
      </c>
      <c r="M40" s="206">
        <v>2.27</v>
      </c>
      <c r="N40" s="206">
        <v>2.4</v>
      </c>
      <c r="O40" s="206">
        <v>2.67</v>
      </c>
      <c r="P40" s="206">
        <v>3.39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1.36</v>
      </c>
      <c r="M41" s="206">
        <v>2.27</v>
      </c>
      <c r="N41" s="206">
        <v>2.4</v>
      </c>
      <c r="O41" s="206">
        <v>2.67</v>
      </c>
      <c r="P41" s="206">
        <v>3.39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1.38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1.36</v>
      </c>
      <c r="M42" s="206">
        <v>2.27</v>
      </c>
      <c r="N42" s="206">
        <v>2.4</v>
      </c>
      <c r="O42" s="206">
        <v>2.67</v>
      </c>
      <c r="P42" s="206">
        <v>3.39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1.38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1.36</v>
      </c>
      <c r="M43" s="206">
        <v>2.27</v>
      </c>
      <c r="N43" s="206">
        <v>2.4</v>
      </c>
      <c r="O43" s="206">
        <v>2.67</v>
      </c>
      <c r="P43" s="206">
        <v>3.39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1.38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1.36</v>
      </c>
      <c r="M44" s="206">
        <v>2.27</v>
      </c>
      <c r="N44" s="206">
        <v>2.4</v>
      </c>
      <c r="O44" s="206">
        <v>2.67</v>
      </c>
      <c r="P44" s="206">
        <v>3.39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1.38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1.36</v>
      </c>
      <c r="M45" s="206">
        <v>2.27</v>
      </c>
      <c r="N45" s="206">
        <v>2.4</v>
      </c>
      <c r="O45" s="206">
        <v>2.67</v>
      </c>
      <c r="P45" s="206">
        <v>3.39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1.38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18.010000000000002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1.36</v>
      </c>
      <c r="M46" s="206">
        <v>2.27</v>
      </c>
      <c r="N46" s="206">
        <v>2.4</v>
      </c>
      <c r="O46" s="206">
        <v>2.67</v>
      </c>
      <c r="P46" s="206">
        <v>3.39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1.38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18.010000000000002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1.36</v>
      </c>
      <c r="M47" s="206">
        <v>2.27</v>
      </c>
      <c r="N47" s="206">
        <v>2.4</v>
      </c>
      <c r="O47" s="206">
        <v>2.67</v>
      </c>
      <c r="P47" s="206">
        <v>3.39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1.38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1.36</v>
      </c>
      <c r="M48" s="206">
        <v>2.27</v>
      </c>
      <c r="N48" s="206">
        <v>2.4</v>
      </c>
      <c r="O48" s="206">
        <v>2.67</v>
      </c>
      <c r="P48" s="206">
        <v>3.39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1.38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1.4</v>
      </c>
      <c r="M49" s="206">
        <v>2.27</v>
      </c>
      <c r="N49" s="206">
        <v>2.4</v>
      </c>
      <c r="O49" s="206">
        <v>2.67</v>
      </c>
      <c r="P49" s="206">
        <v>3.39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1.38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19.7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1.36</v>
      </c>
      <c r="M50" s="206">
        <v>2.27</v>
      </c>
      <c r="N50" s="206">
        <v>2.4</v>
      </c>
      <c r="O50" s="206">
        <v>2.67</v>
      </c>
      <c r="P50" s="206">
        <v>3.39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1.38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19.7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1.36</v>
      </c>
      <c r="M51" s="206">
        <v>2.27</v>
      </c>
      <c r="N51" s="206">
        <v>2.4</v>
      </c>
      <c r="O51" s="206">
        <v>2.67</v>
      </c>
      <c r="P51" s="206">
        <v>3.39</v>
      </c>
      <c r="Q51" s="206">
        <v>0</v>
      </c>
      <c r="R51" s="206">
        <v>1.08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1.83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1.36</v>
      </c>
      <c r="M52" s="206">
        <v>2.27</v>
      </c>
      <c r="N52" s="206">
        <v>2.4</v>
      </c>
      <c r="O52" s="206">
        <v>2.67</v>
      </c>
      <c r="P52" s="206">
        <v>3.39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1.83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1.36</v>
      </c>
      <c r="M53" s="206">
        <v>2.27</v>
      </c>
      <c r="N53" s="206">
        <v>2.4</v>
      </c>
      <c r="O53" s="206">
        <v>2.67</v>
      </c>
      <c r="P53" s="206">
        <v>3.39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1.83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1.39</v>
      </c>
      <c r="M54" s="206">
        <v>2.27</v>
      </c>
      <c r="N54" s="206">
        <v>2.4</v>
      </c>
      <c r="O54" s="206">
        <v>2.67</v>
      </c>
      <c r="P54" s="206">
        <v>3.39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2.5099999999999998</v>
      </c>
      <c r="L55" s="206">
        <v>1.38</v>
      </c>
      <c r="M55" s="206">
        <v>2.27</v>
      </c>
      <c r="N55" s="206">
        <v>2.4</v>
      </c>
      <c r="O55" s="206">
        <v>2.67</v>
      </c>
      <c r="P55" s="206">
        <v>3.39</v>
      </c>
      <c r="Q55" s="206">
        <v>0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1.38</v>
      </c>
      <c r="M56" s="206">
        <v>2.27</v>
      </c>
      <c r="N56" s="206">
        <v>2.4</v>
      </c>
      <c r="O56" s="206">
        <v>2.67</v>
      </c>
      <c r="P56" s="206">
        <v>3.39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2.5099999999999998</v>
      </c>
      <c r="L57" s="206">
        <v>1.36</v>
      </c>
      <c r="M57" s="206">
        <v>2.27</v>
      </c>
      <c r="N57" s="206">
        <v>2.4</v>
      </c>
      <c r="O57" s="206">
        <v>2.67</v>
      </c>
      <c r="P57" s="206">
        <v>3.39</v>
      </c>
      <c r="Q57" s="206">
        <v>0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2.5099999999999998</v>
      </c>
      <c r="L58" s="206">
        <v>1.36</v>
      </c>
      <c r="M58" s="206">
        <v>2.27</v>
      </c>
      <c r="N58" s="206">
        <v>2.4</v>
      </c>
      <c r="O58" s="206">
        <v>2.67</v>
      </c>
      <c r="P58" s="206">
        <v>3.39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1.36</v>
      </c>
      <c r="M59" s="206">
        <v>2.27</v>
      </c>
      <c r="N59" s="206">
        <v>2.4</v>
      </c>
      <c r="O59" s="206">
        <v>2.67</v>
      </c>
      <c r="P59" s="206">
        <v>3.39</v>
      </c>
      <c r="Q59" s="206">
        <v>0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1.83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1.36</v>
      </c>
      <c r="M60" s="206">
        <v>2.27</v>
      </c>
      <c r="N60" s="206">
        <v>2.4</v>
      </c>
      <c r="O60" s="206">
        <v>2.67</v>
      </c>
      <c r="P60" s="206">
        <v>3.39</v>
      </c>
      <c r="Q60" s="206">
        <v>0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1.83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1.36</v>
      </c>
      <c r="M61" s="206">
        <v>2.27</v>
      </c>
      <c r="N61" s="206">
        <v>2.4</v>
      </c>
      <c r="O61" s="206">
        <v>2.67</v>
      </c>
      <c r="P61" s="206">
        <v>3.39</v>
      </c>
      <c r="Q61" s="206">
        <v>0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1.83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1.36</v>
      </c>
      <c r="M62" s="206">
        <v>2.27</v>
      </c>
      <c r="N62" s="206">
        <v>2.4</v>
      </c>
      <c r="O62" s="206">
        <v>2.67</v>
      </c>
      <c r="P62" s="206">
        <v>3.39</v>
      </c>
      <c r="Q62" s="206">
        <v>0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1.83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1.36</v>
      </c>
      <c r="M63" s="206">
        <v>2.27</v>
      </c>
      <c r="N63" s="206">
        <v>2.4</v>
      </c>
      <c r="O63" s="206">
        <v>2.67</v>
      </c>
      <c r="P63" s="206">
        <v>3.39</v>
      </c>
      <c r="Q63" s="206">
        <v>0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1.83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2.5099999999999998</v>
      </c>
      <c r="L64" s="206">
        <v>1.36</v>
      </c>
      <c r="M64" s="206">
        <v>2.27</v>
      </c>
      <c r="N64" s="206">
        <v>2.4</v>
      </c>
      <c r="O64" s="206">
        <v>2.67</v>
      </c>
      <c r="P64" s="206">
        <v>3.39</v>
      </c>
      <c r="Q64" s="206">
        <v>0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1.58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2.5099999999999998</v>
      </c>
      <c r="L65" s="206">
        <v>1.36</v>
      </c>
      <c r="M65" s="206">
        <v>2.27</v>
      </c>
      <c r="N65" s="206">
        <v>2.4</v>
      </c>
      <c r="O65" s="206">
        <v>2.67</v>
      </c>
      <c r="P65" s="206">
        <v>3.39</v>
      </c>
      <c r="Q65" s="206">
        <v>0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1.58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2.5099999999999998</v>
      </c>
      <c r="L66" s="206">
        <v>1.36</v>
      </c>
      <c r="M66" s="206">
        <v>2.27</v>
      </c>
      <c r="N66" s="206">
        <v>2.4</v>
      </c>
      <c r="O66" s="206">
        <v>2.67</v>
      </c>
      <c r="P66" s="206">
        <v>3.39</v>
      </c>
      <c r="Q66" s="206">
        <v>0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1.58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1.36</v>
      </c>
      <c r="M67" s="206">
        <v>2.27</v>
      </c>
      <c r="N67" s="206">
        <v>2.4</v>
      </c>
      <c r="O67" s="206">
        <v>2.67</v>
      </c>
      <c r="P67" s="206">
        <v>3.39</v>
      </c>
      <c r="Q67" s="206">
        <v>0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1.58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1.36</v>
      </c>
      <c r="M68" s="206">
        <v>2.27</v>
      </c>
      <c r="N68" s="206">
        <v>2.4</v>
      </c>
      <c r="O68" s="206">
        <v>2.67</v>
      </c>
      <c r="P68" s="206">
        <v>3.39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1.58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2.5099999999999998</v>
      </c>
      <c r="L69" s="206">
        <v>1.36</v>
      </c>
      <c r="M69" s="206">
        <v>2.27</v>
      </c>
      <c r="N69" s="206">
        <v>2.4</v>
      </c>
      <c r="O69" s="206">
        <v>2.67</v>
      </c>
      <c r="P69" s="206">
        <v>3.39</v>
      </c>
      <c r="Q69" s="206">
        <v>0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1.58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1.36</v>
      </c>
      <c r="M70" s="206">
        <v>2.27</v>
      </c>
      <c r="N70" s="206">
        <v>2.4</v>
      </c>
      <c r="O70" s="206">
        <v>2.67</v>
      </c>
      <c r="P70" s="206">
        <v>3.39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1.58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1.36</v>
      </c>
      <c r="M71" s="206">
        <v>2.27</v>
      </c>
      <c r="N71" s="206">
        <v>2.4</v>
      </c>
      <c r="O71" s="206">
        <v>2.67</v>
      </c>
      <c r="P71" s="206">
        <v>3.39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1.58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1.36</v>
      </c>
      <c r="M72" s="206">
        <v>2.27</v>
      </c>
      <c r="N72" s="206">
        <v>2.4</v>
      </c>
      <c r="O72" s="206">
        <v>2.67</v>
      </c>
      <c r="P72" s="206">
        <v>3.39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1.58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1.36</v>
      </c>
      <c r="M73" s="206">
        <v>2.27</v>
      </c>
      <c r="N73" s="206">
        <v>2.4</v>
      </c>
      <c r="O73" s="206">
        <v>2.67</v>
      </c>
      <c r="P73" s="206">
        <v>3.39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1.58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1.36</v>
      </c>
      <c r="M74" s="206">
        <v>2.27</v>
      </c>
      <c r="N74" s="206">
        <v>2.4</v>
      </c>
      <c r="O74" s="206">
        <v>2.67</v>
      </c>
      <c r="P74" s="206">
        <v>3.39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1.58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1.36</v>
      </c>
      <c r="M75" s="206">
        <v>2.27</v>
      </c>
      <c r="N75" s="206">
        <v>2.4</v>
      </c>
      <c r="O75" s="206">
        <v>2.67</v>
      </c>
      <c r="P75" s="206">
        <v>3.39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1.58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1.36</v>
      </c>
      <c r="M76" s="206">
        <v>2.27</v>
      </c>
      <c r="N76" s="206">
        <v>2.4</v>
      </c>
      <c r="O76" s="206">
        <v>2.67</v>
      </c>
      <c r="P76" s="206">
        <v>3.39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1.58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1.36</v>
      </c>
      <c r="M77" s="206">
        <v>2.27</v>
      </c>
      <c r="N77" s="206">
        <v>2.4</v>
      </c>
      <c r="O77" s="206">
        <v>2.67</v>
      </c>
      <c r="P77" s="206">
        <v>3.39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1.58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1.36</v>
      </c>
      <c r="M78" s="206">
        <v>2.27</v>
      </c>
      <c r="N78" s="206">
        <v>2.4</v>
      </c>
      <c r="O78" s="206">
        <v>2.67</v>
      </c>
      <c r="P78" s="206">
        <v>3.39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1.58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1.36</v>
      </c>
      <c r="M79" s="206">
        <v>2.27</v>
      </c>
      <c r="N79" s="206">
        <v>2.4</v>
      </c>
      <c r="O79" s="206">
        <v>2.67</v>
      </c>
      <c r="P79" s="206">
        <v>3.39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1.58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1.36</v>
      </c>
      <c r="M80" s="206">
        <v>2.27</v>
      </c>
      <c r="N80" s="206">
        <v>2.4</v>
      </c>
      <c r="O80" s="206">
        <v>2.67</v>
      </c>
      <c r="P80" s="206">
        <v>3.39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1.58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1.36</v>
      </c>
      <c r="M81" s="206">
        <v>2.27</v>
      </c>
      <c r="N81" s="206">
        <v>2.4</v>
      </c>
      <c r="O81" s="206">
        <v>2.67</v>
      </c>
      <c r="P81" s="206">
        <v>3.39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1.58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1.36</v>
      </c>
      <c r="M82" s="206">
        <v>2.27</v>
      </c>
      <c r="N82" s="206">
        <v>2.4</v>
      </c>
      <c r="O82" s="206">
        <v>2.67</v>
      </c>
      <c r="P82" s="206">
        <v>3.39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1.58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1.36</v>
      </c>
      <c r="M83" s="206">
        <v>2.27</v>
      </c>
      <c r="N83" s="206">
        <v>2.4</v>
      </c>
      <c r="O83" s="206">
        <v>2.67</v>
      </c>
      <c r="P83" s="206">
        <v>3.21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1.73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1.36</v>
      </c>
      <c r="M84" s="206">
        <v>2.27</v>
      </c>
      <c r="N84" s="206">
        <v>2.4</v>
      </c>
      <c r="O84" s="206">
        <v>2.67</v>
      </c>
      <c r="P84" s="206">
        <v>3.21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1.73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1.36</v>
      </c>
      <c r="M85" s="206">
        <v>2.27</v>
      </c>
      <c r="N85" s="206">
        <v>2.4</v>
      </c>
      <c r="O85" s="206">
        <v>2.67</v>
      </c>
      <c r="P85" s="206">
        <v>3.21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1.73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1.36</v>
      </c>
      <c r="M86" s="206">
        <v>2.27</v>
      </c>
      <c r="N86" s="206">
        <v>2.4</v>
      </c>
      <c r="O86" s="206">
        <v>2.67</v>
      </c>
      <c r="P86" s="206">
        <v>3.21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1.73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1.36</v>
      </c>
      <c r="M87" s="206">
        <v>2.27</v>
      </c>
      <c r="N87" s="206">
        <v>2.4</v>
      </c>
      <c r="O87" s="206">
        <v>2.67</v>
      </c>
      <c r="P87" s="206">
        <v>3.21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1.73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1.36</v>
      </c>
      <c r="M88" s="206">
        <v>2.27</v>
      </c>
      <c r="N88" s="206">
        <v>2.4</v>
      </c>
      <c r="O88" s="206">
        <v>2.67</v>
      </c>
      <c r="P88" s="206">
        <v>3.21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1.73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1.36</v>
      </c>
      <c r="M89" s="206">
        <v>2.27</v>
      </c>
      <c r="N89" s="206">
        <v>2.4</v>
      </c>
      <c r="O89" s="206">
        <v>2.67</v>
      </c>
      <c r="P89" s="206">
        <v>3.21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1.73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1.36</v>
      </c>
      <c r="M90" s="206">
        <v>2.27</v>
      </c>
      <c r="N90" s="206">
        <v>2.4</v>
      </c>
      <c r="O90" s="206">
        <v>2.67</v>
      </c>
      <c r="P90" s="206">
        <v>3.21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1.68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1.36</v>
      </c>
      <c r="M91" s="206">
        <v>2.27</v>
      </c>
      <c r="N91" s="206">
        <v>2.4</v>
      </c>
      <c r="O91" s="206">
        <v>2.67</v>
      </c>
      <c r="P91" s="206">
        <v>3.21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1.73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14.09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1.36</v>
      </c>
      <c r="M92" s="206">
        <v>2.27</v>
      </c>
      <c r="N92" s="206">
        <v>2.4</v>
      </c>
      <c r="O92" s="206">
        <v>2.67</v>
      </c>
      <c r="P92" s="206">
        <v>3.21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1.73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14.09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1.36</v>
      </c>
      <c r="M93" s="206">
        <v>2.27</v>
      </c>
      <c r="N93" s="206">
        <v>2.4</v>
      </c>
      <c r="O93" s="206">
        <v>2.67</v>
      </c>
      <c r="P93" s="206">
        <v>3.21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1.73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17.850000000000001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1.36</v>
      </c>
      <c r="M94" s="206">
        <v>2.27</v>
      </c>
      <c r="N94" s="206">
        <v>2.4</v>
      </c>
      <c r="O94" s="206">
        <v>2.67</v>
      </c>
      <c r="P94" s="206">
        <v>3.21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1.73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17.850000000000001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2.5099999999999998</v>
      </c>
      <c r="L95" s="206">
        <v>1.36</v>
      </c>
      <c r="M95" s="206">
        <v>2.27</v>
      </c>
      <c r="N95" s="206">
        <v>2.4</v>
      </c>
      <c r="O95" s="206">
        <v>2.67</v>
      </c>
      <c r="P95" s="206">
        <v>3.21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1.73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17.850000000000001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2.5099999999999998</v>
      </c>
      <c r="L96" s="206">
        <v>1.36</v>
      </c>
      <c r="M96" s="206">
        <v>2.27</v>
      </c>
      <c r="N96" s="206">
        <v>2.4</v>
      </c>
      <c r="O96" s="206">
        <v>2.67</v>
      </c>
      <c r="P96" s="206">
        <v>3.21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1.73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17.850000000000001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2.5099999999999998</v>
      </c>
      <c r="L97" s="206">
        <v>1.36</v>
      </c>
      <c r="M97" s="206">
        <v>2.27</v>
      </c>
      <c r="N97" s="206">
        <v>2.4</v>
      </c>
      <c r="O97" s="206">
        <v>2.67</v>
      </c>
      <c r="P97" s="206">
        <v>3.21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1.73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18.66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2.5099999999999998</v>
      </c>
      <c r="L98" s="206">
        <v>1.36</v>
      </c>
      <c r="M98" s="206">
        <v>2.27</v>
      </c>
      <c r="N98" s="206">
        <v>2.4</v>
      </c>
      <c r="O98" s="206">
        <v>2.67</v>
      </c>
      <c r="P98" s="206">
        <v>3.21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1.73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18.66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4.3204999999999986E-2</v>
      </c>
      <c r="L99">
        <f t="shared" si="0"/>
        <v>3.2667499999999988E-2</v>
      </c>
      <c r="M99">
        <f t="shared" si="0"/>
        <v>5.4480000000000084E-2</v>
      </c>
      <c r="N99">
        <f t="shared" si="0"/>
        <v>5.7600000000000096E-2</v>
      </c>
      <c r="O99">
        <f t="shared" si="0"/>
        <v>6.4079999999999873E-2</v>
      </c>
      <c r="P99">
        <f t="shared" si="0"/>
        <v>8.0639999999999767E-2</v>
      </c>
      <c r="Q99">
        <f t="shared" si="0"/>
        <v>0</v>
      </c>
      <c r="R99">
        <f t="shared" si="0"/>
        <v>2.5919999999999967E-2</v>
      </c>
      <c r="S99">
        <f t="shared" si="0"/>
        <v>1.3445000000000014E-2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2.0359999999999996E-2</v>
      </c>
      <c r="AD99">
        <f t="shared" si="0"/>
        <v>3.4499999999999991E-3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0.36057500000000009</v>
      </c>
      <c r="AL99">
        <f t="shared" si="0"/>
        <v>-2.6400000000000009E-3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-0.22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-0.22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-0.22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-0.22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-0.22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-0.22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-0.22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-0.22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-0.22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-0.22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-0.22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-0.22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-0.22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-0.22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-0.22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-0.22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-0.22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-0.22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-0.22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-0.22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-0.22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-0.22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293.22000000000003</v>
      </c>
      <c r="L25" s="206">
        <v>-0.22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293.22000000000003</v>
      </c>
      <c r="L26" s="206">
        <v>-0.22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293.22000000000003</v>
      </c>
      <c r="L27" s="206">
        <v>-0.22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-0.22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-0.22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-0.22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-0.22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-0.22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311.22000000000003</v>
      </c>
      <c r="L33" s="206">
        <v>-0.22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311.22000000000003</v>
      </c>
      <c r="L34" s="206">
        <v>-0.22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309.62</v>
      </c>
      <c r="L35" s="206">
        <v>-0.22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309.62</v>
      </c>
      <c r="L36" s="206">
        <v>-0.22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309.62</v>
      </c>
      <c r="L37" s="206">
        <v>-0.22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309.62</v>
      </c>
      <c r="L38" s="206">
        <v>-0.22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-0.48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296.37</v>
      </c>
      <c r="L39" s="206">
        <v>-0.22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-0.48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296.37</v>
      </c>
      <c r="L40" s="206">
        <v>-0.22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-0.48</v>
      </c>
      <c r="D41" s="26">
        <v>28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296.37</v>
      </c>
      <c r="L41" s="206">
        <v>-0.22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-0.48</v>
      </c>
      <c r="D42" s="26">
        <v>28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296.37</v>
      </c>
      <c r="L42" s="206">
        <v>-0.22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-0.48</v>
      </c>
      <c r="D43" s="26">
        <v>28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-0.22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-0.48</v>
      </c>
      <c r="D44" s="26">
        <v>28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-0.22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-0.48</v>
      </c>
      <c r="D45" s="26">
        <v>28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-0.22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-0.48</v>
      </c>
      <c r="D46" s="26">
        <v>28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-0.22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-0.48</v>
      </c>
      <c r="D47" s="26">
        <v>28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-0.22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-0.48</v>
      </c>
      <c r="D48" s="26">
        <v>28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-0.22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-0.48</v>
      </c>
      <c r="D49" s="26">
        <v>28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-0.22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-0.48</v>
      </c>
      <c r="D50" s="26">
        <v>28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-0.22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297.22000000000003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297.22000000000003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297.22000000000003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297.22000000000003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297.22000000000003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297.22000000000003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297.22000000000003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297.22000000000003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0.41055999999999998</v>
      </c>
      <c r="D99" s="156">
        <f t="shared" si="0"/>
        <v>7.0000000000000007E-2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6.700955000000004</v>
      </c>
      <c r="L99" s="156">
        <f t="shared" si="0"/>
        <v>-2.6400000000000009E-3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10.75</v>
      </c>
      <c r="D3" s="206">
        <v>3.74</v>
      </c>
      <c r="E3" s="206">
        <v>0</v>
      </c>
      <c r="F3" s="206">
        <v>0</v>
      </c>
      <c r="G3" s="206">
        <v>9.67</v>
      </c>
      <c r="H3" s="206">
        <v>0</v>
      </c>
      <c r="I3" s="206">
        <v>33.659999999999997</v>
      </c>
      <c r="J3" s="206">
        <v>0</v>
      </c>
      <c r="K3" s="206">
        <v>20.14</v>
      </c>
      <c r="L3" s="206">
        <v>0.25</v>
      </c>
      <c r="M3" s="206">
        <v>2.4700000000000002</v>
      </c>
      <c r="N3" s="206">
        <v>2.02</v>
      </c>
      <c r="O3" s="206">
        <v>2.85</v>
      </c>
      <c r="P3" s="206">
        <v>0.79</v>
      </c>
      <c r="Q3" s="206">
        <v>9.48</v>
      </c>
      <c r="R3" s="206">
        <v>0.72</v>
      </c>
      <c r="S3" s="206">
        <v>0.45</v>
      </c>
      <c r="T3" s="206">
        <v>0</v>
      </c>
      <c r="U3" s="206">
        <v>2.04</v>
      </c>
      <c r="V3" s="206">
        <v>0.25</v>
      </c>
      <c r="W3" s="206">
        <v>0.77</v>
      </c>
      <c r="X3" s="206">
        <v>23.14</v>
      </c>
      <c r="Y3" s="206">
        <v>0</v>
      </c>
      <c r="Z3" s="206">
        <v>2.41</v>
      </c>
      <c r="AA3" s="206">
        <v>1.56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10.75</v>
      </c>
      <c r="D4" s="206">
        <v>3.74</v>
      </c>
      <c r="E4" s="206">
        <v>0</v>
      </c>
      <c r="F4" s="206">
        <v>0</v>
      </c>
      <c r="G4" s="206">
        <v>9.67</v>
      </c>
      <c r="H4" s="206">
        <v>0</v>
      </c>
      <c r="I4" s="206">
        <v>33.659999999999997</v>
      </c>
      <c r="J4" s="206">
        <v>0</v>
      </c>
      <c r="K4" s="206">
        <v>20.14</v>
      </c>
      <c r="L4" s="206">
        <v>0.25</v>
      </c>
      <c r="M4" s="206">
        <v>2.4700000000000002</v>
      </c>
      <c r="N4" s="206">
        <v>2.02</v>
      </c>
      <c r="O4" s="206">
        <v>2.85</v>
      </c>
      <c r="P4" s="206">
        <v>0.79</v>
      </c>
      <c r="Q4" s="206">
        <v>9.48</v>
      </c>
      <c r="R4" s="206">
        <v>0.72</v>
      </c>
      <c r="S4" s="206">
        <v>0.45</v>
      </c>
      <c r="T4" s="206">
        <v>0</v>
      </c>
      <c r="U4" s="206">
        <v>2.04</v>
      </c>
      <c r="V4" s="206">
        <v>0.25</v>
      </c>
      <c r="W4" s="206">
        <v>0.77</v>
      </c>
      <c r="X4" s="206">
        <v>23.14</v>
      </c>
      <c r="Y4" s="206">
        <v>0</v>
      </c>
      <c r="Z4" s="206">
        <v>2.41</v>
      </c>
      <c r="AA4" s="206">
        <v>1.56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10.75</v>
      </c>
      <c r="D5" s="206">
        <v>3.74</v>
      </c>
      <c r="E5" s="206">
        <v>0</v>
      </c>
      <c r="F5" s="206">
        <v>0</v>
      </c>
      <c r="G5" s="206">
        <v>9.67</v>
      </c>
      <c r="H5" s="206">
        <v>0</v>
      </c>
      <c r="I5" s="206">
        <v>33.659999999999997</v>
      </c>
      <c r="J5" s="206">
        <v>0</v>
      </c>
      <c r="K5" s="206">
        <v>20.14</v>
      </c>
      <c r="L5" s="206">
        <v>0.25</v>
      </c>
      <c r="M5" s="206">
        <v>2.4700000000000002</v>
      </c>
      <c r="N5" s="206">
        <v>2.02</v>
      </c>
      <c r="O5" s="206">
        <v>2.85</v>
      </c>
      <c r="P5" s="206">
        <v>0.79</v>
      </c>
      <c r="Q5" s="206">
        <v>9.48</v>
      </c>
      <c r="R5" s="206">
        <v>0.72</v>
      </c>
      <c r="S5" s="206">
        <v>0.45</v>
      </c>
      <c r="T5" s="206">
        <v>0</v>
      </c>
      <c r="U5" s="206">
        <v>2.04</v>
      </c>
      <c r="V5" s="206">
        <v>0.25</v>
      </c>
      <c r="W5" s="206">
        <v>0.77</v>
      </c>
      <c r="X5" s="206">
        <v>23.14</v>
      </c>
      <c r="Y5" s="206">
        <v>0</v>
      </c>
      <c r="Z5" s="206">
        <v>2.41</v>
      </c>
      <c r="AA5" s="206">
        <v>1.56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10.75</v>
      </c>
      <c r="D6" s="206">
        <v>3.74</v>
      </c>
      <c r="E6" s="206">
        <v>0</v>
      </c>
      <c r="F6" s="206">
        <v>0</v>
      </c>
      <c r="G6" s="206">
        <v>9.67</v>
      </c>
      <c r="H6" s="206">
        <v>0</v>
      </c>
      <c r="I6" s="206">
        <v>33.659999999999997</v>
      </c>
      <c r="J6" s="206">
        <v>0</v>
      </c>
      <c r="K6" s="206">
        <v>20.14</v>
      </c>
      <c r="L6" s="206">
        <v>0.25</v>
      </c>
      <c r="M6" s="206">
        <v>2.4700000000000002</v>
      </c>
      <c r="N6" s="206">
        <v>2.02</v>
      </c>
      <c r="O6" s="206">
        <v>2.85</v>
      </c>
      <c r="P6" s="206">
        <v>0.79</v>
      </c>
      <c r="Q6" s="206">
        <v>9.48</v>
      </c>
      <c r="R6" s="206">
        <v>0.72</v>
      </c>
      <c r="S6" s="206">
        <v>0.45</v>
      </c>
      <c r="T6" s="206">
        <v>0</v>
      </c>
      <c r="U6" s="206">
        <v>2.04</v>
      </c>
      <c r="V6" s="206">
        <v>0.25</v>
      </c>
      <c r="W6" s="206">
        <v>0.77</v>
      </c>
      <c r="X6" s="206">
        <v>23.14</v>
      </c>
      <c r="Y6" s="206">
        <v>0</v>
      </c>
      <c r="Z6" s="206">
        <v>2.41</v>
      </c>
      <c r="AA6" s="206">
        <v>1.56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10.75</v>
      </c>
      <c r="D7" s="206">
        <v>3.74</v>
      </c>
      <c r="E7" s="206">
        <v>0</v>
      </c>
      <c r="F7" s="206">
        <v>0</v>
      </c>
      <c r="G7" s="206">
        <v>9.67</v>
      </c>
      <c r="H7" s="206">
        <v>0</v>
      </c>
      <c r="I7" s="206">
        <v>33.659999999999997</v>
      </c>
      <c r="J7" s="206">
        <v>0</v>
      </c>
      <c r="K7" s="206">
        <v>20.14</v>
      </c>
      <c r="L7" s="206">
        <v>0.25</v>
      </c>
      <c r="M7" s="206">
        <v>2.4700000000000002</v>
      </c>
      <c r="N7" s="206">
        <v>2.02</v>
      </c>
      <c r="O7" s="206">
        <v>2.85</v>
      </c>
      <c r="P7" s="206">
        <v>0.79</v>
      </c>
      <c r="Q7" s="206">
        <v>9.48</v>
      </c>
      <c r="R7" s="206">
        <v>0.72</v>
      </c>
      <c r="S7" s="206">
        <v>0.45</v>
      </c>
      <c r="T7" s="206">
        <v>0</v>
      </c>
      <c r="U7" s="206">
        <v>2.04</v>
      </c>
      <c r="V7" s="206">
        <v>0.25</v>
      </c>
      <c r="W7" s="206">
        <v>0.77</v>
      </c>
      <c r="X7" s="206">
        <v>9.6300000000000008</v>
      </c>
      <c r="Y7" s="206">
        <v>0</v>
      </c>
      <c r="Z7" s="206">
        <v>2.41</v>
      </c>
      <c r="AA7" s="206">
        <v>1.56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10.75</v>
      </c>
      <c r="D8" s="206">
        <v>3.74</v>
      </c>
      <c r="E8" s="206">
        <v>0</v>
      </c>
      <c r="F8" s="206">
        <v>0</v>
      </c>
      <c r="G8" s="206">
        <v>9.67</v>
      </c>
      <c r="H8" s="206">
        <v>0</v>
      </c>
      <c r="I8" s="206">
        <v>33.659999999999997</v>
      </c>
      <c r="J8" s="206">
        <v>0</v>
      </c>
      <c r="K8" s="206">
        <v>20.14</v>
      </c>
      <c r="L8" s="206">
        <v>0.25</v>
      </c>
      <c r="M8" s="206">
        <v>2.4700000000000002</v>
      </c>
      <c r="N8" s="206">
        <v>2.02</v>
      </c>
      <c r="O8" s="206">
        <v>2.85</v>
      </c>
      <c r="P8" s="206">
        <v>0.79</v>
      </c>
      <c r="Q8" s="206">
        <v>9.48</v>
      </c>
      <c r="R8" s="206">
        <v>0.72</v>
      </c>
      <c r="S8" s="206">
        <v>0.45</v>
      </c>
      <c r="T8" s="206">
        <v>0</v>
      </c>
      <c r="U8" s="206">
        <v>2.04</v>
      </c>
      <c r="V8" s="206">
        <v>0.25</v>
      </c>
      <c r="W8" s="206">
        <v>0.77</v>
      </c>
      <c r="X8" s="206">
        <v>9.6300000000000008</v>
      </c>
      <c r="Y8" s="206">
        <v>0</v>
      </c>
      <c r="Z8" s="206">
        <v>2.41</v>
      </c>
      <c r="AA8" s="206">
        <v>1.56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10.75</v>
      </c>
      <c r="D9" s="206">
        <v>3.74</v>
      </c>
      <c r="E9" s="206">
        <v>0</v>
      </c>
      <c r="F9" s="206">
        <v>0</v>
      </c>
      <c r="G9" s="206">
        <v>9.67</v>
      </c>
      <c r="H9" s="206">
        <v>0</v>
      </c>
      <c r="I9" s="206">
        <v>33.659999999999997</v>
      </c>
      <c r="J9" s="206">
        <v>0</v>
      </c>
      <c r="K9" s="206">
        <v>20.14</v>
      </c>
      <c r="L9" s="206">
        <v>0.25</v>
      </c>
      <c r="M9" s="206">
        <v>2.4700000000000002</v>
      </c>
      <c r="N9" s="206">
        <v>2.02</v>
      </c>
      <c r="O9" s="206">
        <v>2.85</v>
      </c>
      <c r="P9" s="206">
        <v>0.79</v>
      </c>
      <c r="Q9" s="206">
        <v>9.48</v>
      </c>
      <c r="R9" s="206">
        <v>0.72</v>
      </c>
      <c r="S9" s="206">
        <v>0.45</v>
      </c>
      <c r="T9" s="206">
        <v>0</v>
      </c>
      <c r="U9" s="206">
        <v>2.04</v>
      </c>
      <c r="V9" s="206">
        <v>0.25</v>
      </c>
      <c r="W9" s="206">
        <v>0.77</v>
      </c>
      <c r="X9" s="206">
        <v>22.94</v>
      </c>
      <c r="Y9" s="206">
        <v>0</v>
      </c>
      <c r="Z9" s="206">
        <v>2.41</v>
      </c>
      <c r="AA9" s="206">
        <v>1.56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10.75</v>
      </c>
      <c r="D10" s="206">
        <v>3.74</v>
      </c>
      <c r="E10" s="206">
        <v>0</v>
      </c>
      <c r="F10" s="206">
        <v>0</v>
      </c>
      <c r="G10" s="206">
        <v>9.67</v>
      </c>
      <c r="H10" s="206">
        <v>0</v>
      </c>
      <c r="I10" s="206">
        <v>33.659999999999997</v>
      </c>
      <c r="J10" s="206">
        <v>0</v>
      </c>
      <c r="K10" s="206">
        <v>20.14</v>
      </c>
      <c r="L10" s="206">
        <v>0.25</v>
      </c>
      <c r="M10" s="206">
        <v>2.4700000000000002</v>
      </c>
      <c r="N10" s="206">
        <v>2.02</v>
      </c>
      <c r="O10" s="206">
        <v>2.85</v>
      </c>
      <c r="P10" s="206">
        <v>0.79</v>
      </c>
      <c r="Q10" s="206">
        <v>9.48</v>
      </c>
      <c r="R10" s="206">
        <v>0.72</v>
      </c>
      <c r="S10" s="206">
        <v>0.45</v>
      </c>
      <c r="T10" s="206">
        <v>0</v>
      </c>
      <c r="U10" s="206">
        <v>2.04</v>
      </c>
      <c r="V10" s="206">
        <v>0.25</v>
      </c>
      <c r="W10" s="206">
        <v>0.77</v>
      </c>
      <c r="X10" s="206">
        <v>22.94</v>
      </c>
      <c r="Y10" s="206">
        <v>0</v>
      </c>
      <c r="Z10" s="206">
        <v>2.41</v>
      </c>
      <c r="AA10" s="206">
        <v>1.56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3.74</v>
      </c>
      <c r="E11" s="206">
        <v>0</v>
      </c>
      <c r="F11" s="206">
        <v>0</v>
      </c>
      <c r="G11" s="206">
        <v>9.67</v>
      </c>
      <c r="H11" s="206">
        <v>0</v>
      </c>
      <c r="I11" s="206">
        <v>33.659999999999997</v>
      </c>
      <c r="J11" s="206">
        <v>0</v>
      </c>
      <c r="K11" s="206">
        <v>20.14</v>
      </c>
      <c r="L11" s="206">
        <v>0.25</v>
      </c>
      <c r="M11" s="206">
        <v>2.4700000000000002</v>
      </c>
      <c r="N11" s="206">
        <v>2.02</v>
      </c>
      <c r="O11" s="206">
        <v>2.85</v>
      </c>
      <c r="P11" s="206">
        <v>0.79</v>
      </c>
      <c r="Q11" s="206">
        <v>9.48</v>
      </c>
      <c r="R11" s="206">
        <v>0.72</v>
      </c>
      <c r="S11" s="206">
        <v>0.45</v>
      </c>
      <c r="T11" s="206">
        <v>0</v>
      </c>
      <c r="U11" s="206">
        <v>2.04</v>
      </c>
      <c r="V11" s="206">
        <v>0.25</v>
      </c>
      <c r="W11" s="206">
        <v>0.77</v>
      </c>
      <c r="X11" s="206">
        <v>23.14</v>
      </c>
      <c r="Y11" s="206">
        <v>0</v>
      </c>
      <c r="Z11" s="206">
        <v>2.41</v>
      </c>
      <c r="AA11" s="206">
        <v>1.56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3.74</v>
      </c>
      <c r="E12" s="206">
        <v>0</v>
      </c>
      <c r="F12" s="206">
        <v>0</v>
      </c>
      <c r="G12" s="206">
        <v>9.67</v>
      </c>
      <c r="H12" s="206">
        <v>0</v>
      </c>
      <c r="I12" s="206">
        <v>33.659999999999997</v>
      </c>
      <c r="J12" s="206">
        <v>0</v>
      </c>
      <c r="K12" s="206">
        <v>20.14</v>
      </c>
      <c r="L12" s="206">
        <v>0.25</v>
      </c>
      <c r="M12" s="206">
        <v>2.4700000000000002</v>
      </c>
      <c r="N12" s="206">
        <v>2.02</v>
      </c>
      <c r="O12" s="206">
        <v>2.85</v>
      </c>
      <c r="P12" s="206">
        <v>0.79</v>
      </c>
      <c r="Q12" s="206">
        <v>9.48</v>
      </c>
      <c r="R12" s="206">
        <v>0.72</v>
      </c>
      <c r="S12" s="206">
        <v>0.45</v>
      </c>
      <c r="T12" s="206">
        <v>0</v>
      </c>
      <c r="U12" s="206">
        <v>2.04</v>
      </c>
      <c r="V12" s="206">
        <v>0.25</v>
      </c>
      <c r="W12" s="206">
        <v>0.77</v>
      </c>
      <c r="X12" s="206">
        <v>23.14</v>
      </c>
      <c r="Y12" s="206">
        <v>0</v>
      </c>
      <c r="Z12" s="206">
        <v>2.41</v>
      </c>
      <c r="AA12" s="206">
        <v>1.56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3.74</v>
      </c>
      <c r="E13" s="206">
        <v>0</v>
      </c>
      <c r="F13" s="206">
        <v>0</v>
      </c>
      <c r="G13" s="206">
        <v>9.67</v>
      </c>
      <c r="H13" s="206">
        <v>0</v>
      </c>
      <c r="I13" s="206">
        <v>33.659999999999997</v>
      </c>
      <c r="J13" s="206">
        <v>0</v>
      </c>
      <c r="K13" s="206">
        <v>20.14</v>
      </c>
      <c r="L13" s="206">
        <v>0.25</v>
      </c>
      <c r="M13" s="206">
        <v>2.4700000000000002</v>
      </c>
      <c r="N13" s="206">
        <v>2.02</v>
      </c>
      <c r="O13" s="206">
        <v>2.85</v>
      </c>
      <c r="P13" s="206">
        <v>0.79</v>
      </c>
      <c r="Q13" s="206">
        <v>9.48</v>
      </c>
      <c r="R13" s="206">
        <v>0.72</v>
      </c>
      <c r="S13" s="206">
        <v>0.45</v>
      </c>
      <c r="T13" s="206">
        <v>0</v>
      </c>
      <c r="U13" s="206">
        <v>2.04</v>
      </c>
      <c r="V13" s="206">
        <v>0.25</v>
      </c>
      <c r="W13" s="206">
        <v>0.77</v>
      </c>
      <c r="X13" s="206">
        <v>9.6300000000000008</v>
      </c>
      <c r="Y13" s="206">
        <v>0</v>
      </c>
      <c r="Z13" s="206">
        <v>2.41</v>
      </c>
      <c r="AA13" s="206">
        <v>1.56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3.74</v>
      </c>
      <c r="E14" s="206">
        <v>0</v>
      </c>
      <c r="F14" s="206">
        <v>0</v>
      </c>
      <c r="G14" s="206">
        <v>9.67</v>
      </c>
      <c r="H14" s="206">
        <v>0</v>
      </c>
      <c r="I14" s="206">
        <v>33.659999999999997</v>
      </c>
      <c r="J14" s="206">
        <v>0</v>
      </c>
      <c r="K14" s="206">
        <v>20.14</v>
      </c>
      <c r="L14" s="206">
        <v>0.25</v>
      </c>
      <c r="M14" s="206">
        <v>2.4700000000000002</v>
      </c>
      <c r="N14" s="206">
        <v>2.02</v>
      </c>
      <c r="O14" s="206">
        <v>2.85</v>
      </c>
      <c r="P14" s="206">
        <v>0.79</v>
      </c>
      <c r="Q14" s="206">
        <v>9.48</v>
      </c>
      <c r="R14" s="206">
        <v>0.72</v>
      </c>
      <c r="S14" s="206">
        <v>0.45</v>
      </c>
      <c r="T14" s="206">
        <v>0</v>
      </c>
      <c r="U14" s="206">
        <v>2.04</v>
      </c>
      <c r="V14" s="206">
        <v>0.25</v>
      </c>
      <c r="W14" s="206">
        <v>0.77</v>
      </c>
      <c r="X14" s="206">
        <v>9.6300000000000008</v>
      </c>
      <c r="Y14" s="206">
        <v>0</v>
      </c>
      <c r="Z14" s="206">
        <v>2.41</v>
      </c>
      <c r="AA14" s="206">
        <v>1.56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3.74</v>
      </c>
      <c r="E15" s="206">
        <v>0</v>
      </c>
      <c r="F15" s="206">
        <v>0</v>
      </c>
      <c r="G15" s="206">
        <v>9.67</v>
      </c>
      <c r="H15" s="206">
        <v>0</v>
      </c>
      <c r="I15" s="206">
        <v>33.659999999999997</v>
      </c>
      <c r="J15" s="206">
        <v>0</v>
      </c>
      <c r="K15" s="206">
        <v>92.39</v>
      </c>
      <c r="L15" s="206">
        <v>6.29</v>
      </c>
      <c r="M15" s="206">
        <v>2.4700000000000002</v>
      </c>
      <c r="N15" s="206">
        <v>2.02</v>
      </c>
      <c r="O15" s="206">
        <v>2.85</v>
      </c>
      <c r="P15" s="206">
        <v>0.79</v>
      </c>
      <c r="Q15" s="206">
        <v>9.48</v>
      </c>
      <c r="R15" s="206">
        <v>0.72</v>
      </c>
      <c r="S15" s="206">
        <v>0.45</v>
      </c>
      <c r="T15" s="206">
        <v>0</v>
      </c>
      <c r="U15" s="206">
        <v>2.04</v>
      </c>
      <c r="V15" s="206">
        <v>0.25</v>
      </c>
      <c r="W15" s="206">
        <v>0.77</v>
      </c>
      <c r="X15" s="206">
        <v>9.6300000000000008</v>
      </c>
      <c r="Y15" s="206">
        <v>0</v>
      </c>
      <c r="Z15" s="206">
        <v>2.41</v>
      </c>
      <c r="AA15" s="206">
        <v>1.56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20.66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3.74</v>
      </c>
      <c r="E16" s="206">
        <v>0</v>
      </c>
      <c r="F16" s="206">
        <v>0</v>
      </c>
      <c r="G16" s="206">
        <v>9.67</v>
      </c>
      <c r="H16" s="206">
        <v>0</v>
      </c>
      <c r="I16" s="206">
        <v>33.659999999999997</v>
      </c>
      <c r="J16" s="206">
        <v>0</v>
      </c>
      <c r="K16" s="206">
        <v>110.6</v>
      </c>
      <c r="L16" s="206">
        <v>6.29</v>
      </c>
      <c r="M16" s="206">
        <v>2.4700000000000002</v>
      </c>
      <c r="N16" s="206">
        <v>2.02</v>
      </c>
      <c r="O16" s="206">
        <v>2.85</v>
      </c>
      <c r="P16" s="206">
        <v>0.79</v>
      </c>
      <c r="Q16" s="206">
        <v>9.48</v>
      </c>
      <c r="R16" s="206">
        <v>0.72</v>
      </c>
      <c r="S16" s="206">
        <v>0.45</v>
      </c>
      <c r="T16" s="206">
        <v>0</v>
      </c>
      <c r="U16" s="206">
        <v>2.04</v>
      </c>
      <c r="V16" s="206">
        <v>0.25</v>
      </c>
      <c r="W16" s="206">
        <v>0.77</v>
      </c>
      <c r="X16" s="206">
        <v>9.6300000000000008</v>
      </c>
      <c r="Y16" s="206">
        <v>0</v>
      </c>
      <c r="Z16" s="206">
        <v>2.41</v>
      </c>
      <c r="AA16" s="206">
        <v>1.56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20.66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3.74</v>
      </c>
      <c r="E17" s="206">
        <v>0</v>
      </c>
      <c r="F17" s="206">
        <v>0</v>
      </c>
      <c r="G17" s="206">
        <v>9.67</v>
      </c>
      <c r="H17" s="206">
        <v>0</v>
      </c>
      <c r="I17" s="206">
        <v>33.659999999999997</v>
      </c>
      <c r="J17" s="206">
        <v>0</v>
      </c>
      <c r="K17" s="206">
        <v>78.900000000000006</v>
      </c>
      <c r="L17" s="206">
        <v>6.29</v>
      </c>
      <c r="M17" s="206">
        <v>2.4700000000000002</v>
      </c>
      <c r="N17" s="206">
        <v>2.02</v>
      </c>
      <c r="O17" s="206">
        <v>2.85</v>
      </c>
      <c r="P17" s="206">
        <v>0.79</v>
      </c>
      <c r="Q17" s="206">
        <v>9.48</v>
      </c>
      <c r="R17" s="206">
        <v>0.72</v>
      </c>
      <c r="S17" s="206">
        <v>0.45</v>
      </c>
      <c r="T17" s="206">
        <v>0</v>
      </c>
      <c r="U17" s="206">
        <v>2.04</v>
      </c>
      <c r="V17" s="206">
        <v>0.25</v>
      </c>
      <c r="W17" s="206">
        <v>0.77</v>
      </c>
      <c r="X17" s="206">
        <v>9.6300000000000008</v>
      </c>
      <c r="Y17" s="206">
        <v>0</v>
      </c>
      <c r="Z17" s="206">
        <v>2.41</v>
      </c>
      <c r="AA17" s="206">
        <v>1.56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3.74</v>
      </c>
      <c r="E18" s="206">
        <v>0</v>
      </c>
      <c r="F18" s="206">
        <v>0</v>
      </c>
      <c r="G18" s="206">
        <v>9.67</v>
      </c>
      <c r="H18" s="206">
        <v>0</v>
      </c>
      <c r="I18" s="206">
        <v>33.659999999999997</v>
      </c>
      <c r="J18" s="206">
        <v>0</v>
      </c>
      <c r="K18" s="206">
        <v>59.69</v>
      </c>
      <c r="L18" s="206">
        <v>6.29</v>
      </c>
      <c r="M18" s="206">
        <v>2.4700000000000002</v>
      </c>
      <c r="N18" s="206">
        <v>2.02</v>
      </c>
      <c r="O18" s="206">
        <v>2.85</v>
      </c>
      <c r="P18" s="206">
        <v>0.79</v>
      </c>
      <c r="Q18" s="206">
        <v>9.48</v>
      </c>
      <c r="R18" s="206">
        <v>0.72</v>
      </c>
      <c r="S18" s="206">
        <v>0.45</v>
      </c>
      <c r="T18" s="206">
        <v>0</v>
      </c>
      <c r="U18" s="206">
        <v>2.04</v>
      </c>
      <c r="V18" s="206">
        <v>0.25</v>
      </c>
      <c r="W18" s="206">
        <v>0.77</v>
      </c>
      <c r="X18" s="206">
        <v>9.6300000000000008</v>
      </c>
      <c r="Y18" s="206">
        <v>0</v>
      </c>
      <c r="Z18" s="206">
        <v>2.41</v>
      </c>
      <c r="AA18" s="206">
        <v>1.56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10.99</v>
      </c>
      <c r="D19" s="206">
        <v>3.74</v>
      </c>
      <c r="E19" s="206">
        <v>0</v>
      </c>
      <c r="F19" s="206">
        <v>0</v>
      </c>
      <c r="G19" s="206">
        <v>9.67</v>
      </c>
      <c r="H19" s="206">
        <v>0</v>
      </c>
      <c r="I19" s="206">
        <v>33.659999999999997</v>
      </c>
      <c r="J19" s="206">
        <v>0</v>
      </c>
      <c r="K19" s="206">
        <v>20.14</v>
      </c>
      <c r="L19" s="206">
        <v>6.29</v>
      </c>
      <c r="M19" s="206">
        <v>2.4700000000000002</v>
      </c>
      <c r="N19" s="206">
        <v>2.02</v>
      </c>
      <c r="O19" s="206">
        <v>2.85</v>
      </c>
      <c r="P19" s="206">
        <v>0.79</v>
      </c>
      <c r="Q19" s="206">
        <v>9.48</v>
      </c>
      <c r="R19" s="206">
        <v>0.72</v>
      </c>
      <c r="S19" s="206">
        <v>0.45</v>
      </c>
      <c r="T19" s="206">
        <v>0</v>
      </c>
      <c r="U19" s="206">
        <v>2.04</v>
      </c>
      <c r="V19" s="206">
        <v>0.25</v>
      </c>
      <c r="W19" s="206">
        <v>2.88</v>
      </c>
      <c r="X19" s="206">
        <v>9.6300000000000008</v>
      </c>
      <c r="Y19" s="206">
        <v>0</v>
      </c>
      <c r="Z19" s="206">
        <v>2.41</v>
      </c>
      <c r="AA19" s="206">
        <v>1.56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10.99</v>
      </c>
      <c r="D20" s="206">
        <v>3.74</v>
      </c>
      <c r="E20" s="206">
        <v>0</v>
      </c>
      <c r="F20" s="206">
        <v>0</v>
      </c>
      <c r="G20" s="206">
        <v>9.67</v>
      </c>
      <c r="H20" s="206">
        <v>0</v>
      </c>
      <c r="I20" s="206">
        <v>33.659999999999997</v>
      </c>
      <c r="J20" s="206">
        <v>0</v>
      </c>
      <c r="K20" s="206">
        <v>20.14</v>
      </c>
      <c r="L20" s="206">
        <v>6.29</v>
      </c>
      <c r="M20" s="206">
        <v>2.4700000000000002</v>
      </c>
      <c r="N20" s="206">
        <v>2.02</v>
      </c>
      <c r="O20" s="206">
        <v>2.85</v>
      </c>
      <c r="P20" s="206">
        <v>0.79</v>
      </c>
      <c r="Q20" s="206">
        <v>9.48</v>
      </c>
      <c r="R20" s="206">
        <v>0.72</v>
      </c>
      <c r="S20" s="206">
        <v>0.45</v>
      </c>
      <c r="T20" s="206">
        <v>0</v>
      </c>
      <c r="U20" s="206">
        <v>2.04</v>
      </c>
      <c r="V20" s="206">
        <v>0.25</v>
      </c>
      <c r="W20" s="206">
        <v>2.88</v>
      </c>
      <c r="X20" s="206">
        <v>9.6300000000000008</v>
      </c>
      <c r="Y20" s="206">
        <v>0</v>
      </c>
      <c r="Z20" s="206">
        <v>2.41</v>
      </c>
      <c r="AA20" s="206">
        <v>1.56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10.99</v>
      </c>
      <c r="D21" s="206">
        <v>3.74</v>
      </c>
      <c r="E21" s="206">
        <v>0</v>
      </c>
      <c r="F21" s="206">
        <v>0</v>
      </c>
      <c r="G21" s="206">
        <v>9.67</v>
      </c>
      <c r="H21" s="206">
        <v>0</v>
      </c>
      <c r="I21" s="206">
        <v>33.659999999999997</v>
      </c>
      <c r="J21" s="206">
        <v>0</v>
      </c>
      <c r="K21" s="206">
        <v>20.14</v>
      </c>
      <c r="L21" s="206">
        <v>6.29</v>
      </c>
      <c r="M21" s="206">
        <v>2.4700000000000002</v>
      </c>
      <c r="N21" s="206">
        <v>2.02</v>
      </c>
      <c r="O21" s="206">
        <v>2.85</v>
      </c>
      <c r="P21" s="206">
        <v>0.79</v>
      </c>
      <c r="Q21" s="206">
        <v>9.48</v>
      </c>
      <c r="R21" s="206">
        <v>0.72</v>
      </c>
      <c r="S21" s="206">
        <v>0.45</v>
      </c>
      <c r="T21" s="206">
        <v>0</v>
      </c>
      <c r="U21" s="206">
        <v>2.04</v>
      </c>
      <c r="V21" s="206">
        <v>0.25</v>
      </c>
      <c r="W21" s="206">
        <v>2.88</v>
      </c>
      <c r="X21" s="206">
        <v>9.6300000000000008</v>
      </c>
      <c r="Y21" s="206">
        <v>0</v>
      </c>
      <c r="Z21" s="206">
        <v>2.41</v>
      </c>
      <c r="AA21" s="206">
        <v>1.56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10.99</v>
      </c>
      <c r="D22" s="206">
        <v>3.74</v>
      </c>
      <c r="E22" s="206">
        <v>0</v>
      </c>
      <c r="F22" s="206">
        <v>0</v>
      </c>
      <c r="G22" s="206">
        <v>9.67</v>
      </c>
      <c r="H22" s="206">
        <v>0</v>
      </c>
      <c r="I22" s="206">
        <v>33.659999999999997</v>
      </c>
      <c r="J22" s="206">
        <v>0</v>
      </c>
      <c r="K22" s="206">
        <v>20.14</v>
      </c>
      <c r="L22" s="206">
        <v>6.29</v>
      </c>
      <c r="M22" s="206">
        <v>2.4700000000000002</v>
      </c>
      <c r="N22" s="206">
        <v>2.02</v>
      </c>
      <c r="O22" s="206">
        <v>2.85</v>
      </c>
      <c r="P22" s="206">
        <v>0.79</v>
      </c>
      <c r="Q22" s="206">
        <v>9.48</v>
      </c>
      <c r="R22" s="206">
        <v>0.72</v>
      </c>
      <c r="S22" s="206">
        <v>0.45</v>
      </c>
      <c r="T22" s="206">
        <v>0</v>
      </c>
      <c r="U22" s="206">
        <v>2.04</v>
      </c>
      <c r="V22" s="206">
        <v>0.25</v>
      </c>
      <c r="W22" s="206">
        <v>2.88</v>
      </c>
      <c r="X22" s="206">
        <v>9.6300000000000008</v>
      </c>
      <c r="Y22" s="206">
        <v>0</v>
      </c>
      <c r="Z22" s="206">
        <v>2.41</v>
      </c>
      <c r="AA22" s="206">
        <v>1.56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10.99</v>
      </c>
      <c r="D23" s="206">
        <v>3.74</v>
      </c>
      <c r="E23" s="206">
        <v>0</v>
      </c>
      <c r="F23" s="206">
        <v>0</v>
      </c>
      <c r="G23" s="206">
        <v>9.67</v>
      </c>
      <c r="H23" s="206">
        <v>0</v>
      </c>
      <c r="I23" s="206">
        <v>33.659999999999997</v>
      </c>
      <c r="J23" s="206">
        <v>0</v>
      </c>
      <c r="K23" s="206">
        <v>20.14</v>
      </c>
      <c r="L23" s="206">
        <v>0.25</v>
      </c>
      <c r="M23" s="206">
        <v>2.4700000000000002</v>
      </c>
      <c r="N23" s="206">
        <v>2.02</v>
      </c>
      <c r="O23" s="206">
        <v>2.85</v>
      </c>
      <c r="P23" s="206">
        <v>0.79</v>
      </c>
      <c r="Q23" s="206">
        <v>9.48</v>
      </c>
      <c r="R23" s="206">
        <v>0.72</v>
      </c>
      <c r="S23" s="206">
        <v>0.45</v>
      </c>
      <c r="T23" s="206">
        <v>0</v>
      </c>
      <c r="U23" s="206">
        <v>2.04</v>
      </c>
      <c r="V23" s="206">
        <v>0.25</v>
      </c>
      <c r="W23" s="206">
        <v>3.04</v>
      </c>
      <c r="X23" s="206">
        <v>9.6300000000000008</v>
      </c>
      <c r="Y23" s="206">
        <v>0</v>
      </c>
      <c r="Z23" s="206">
        <v>2.41</v>
      </c>
      <c r="AA23" s="206">
        <v>1.56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10.99</v>
      </c>
      <c r="D24" s="206">
        <v>3.74</v>
      </c>
      <c r="E24" s="206">
        <v>0</v>
      </c>
      <c r="F24" s="206">
        <v>0</v>
      </c>
      <c r="G24" s="206">
        <v>9.67</v>
      </c>
      <c r="H24" s="206">
        <v>0</v>
      </c>
      <c r="I24" s="206">
        <v>33.659999999999997</v>
      </c>
      <c r="J24" s="206">
        <v>0</v>
      </c>
      <c r="K24" s="206">
        <v>20.14</v>
      </c>
      <c r="L24" s="206">
        <v>0.25</v>
      </c>
      <c r="M24" s="206">
        <v>2.4700000000000002</v>
      </c>
      <c r="N24" s="206">
        <v>2.02</v>
      </c>
      <c r="O24" s="206">
        <v>2.85</v>
      </c>
      <c r="P24" s="206">
        <v>0.79</v>
      </c>
      <c r="Q24" s="206">
        <v>9.48</v>
      </c>
      <c r="R24" s="206">
        <v>0.72</v>
      </c>
      <c r="S24" s="206">
        <v>0.45</v>
      </c>
      <c r="T24" s="206">
        <v>0</v>
      </c>
      <c r="U24" s="206">
        <v>2.04</v>
      </c>
      <c r="V24" s="206">
        <v>0.25</v>
      </c>
      <c r="W24" s="206">
        <v>3.04</v>
      </c>
      <c r="X24" s="206">
        <v>9.6300000000000008</v>
      </c>
      <c r="Y24" s="206">
        <v>0</v>
      </c>
      <c r="Z24" s="206">
        <v>2.41</v>
      </c>
      <c r="AA24" s="206">
        <v>1.56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10.99</v>
      </c>
      <c r="D25" s="206">
        <v>3.74</v>
      </c>
      <c r="E25" s="206">
        <v>0</v>
      </c>
      <c r="F25" s="206">
        <v>0</v>
      </c>
      <c r="G25" s="206">
        <v>9.67</v>
      </c>
      <c r="H25" s="206">
        <v>0</v>
      </c>
      <c r="I25" s="206">
        <v>33.659999999999997</v>
      </c>
      <c r="J25" s="206">
        <v>0</v>
      </c>
      <c r="K25" s="206">
        <v>20.14</v>
      </c>
      <c r="L25" s="206">
        <v>0.25</v>
      </c>
      <c r="M25" s="206">
        <v>2.4700000000000002</v>
      </c>
      <c r="N25" s="206">
        <v>2.02</v>
      </c>
      <c r="O25" s="206">
        <v>2.85</v>
      </c>
      <c r="P25" s="206">
        <v>0.79</v>
      </c>
      <c r="Q25" s="206">
        <v>9.48</v>
      </c>
      <c r="R25" s="206">
        <v>0.72</v>
      </c>
      <c r="S25" s="206">
        <v>0.45</v>
      </c>
      <c r="T25" s="206">
        <v>0</v>
      </c>
      <c r="U25" s="206">
        <v>2.04</v>
      </c>
      <c r="V25" s="206">
        <v>0.25</v>
      </c>
      <c r="W25" s="206">
        <v>5.66</v>
      </c>
      <c r="X25" s="206">
        <v>23.14</v>
      </c>
      <c r="Y25" s="206">
        <v>0</v>
      </c>
      <c r="Z25" s="206">
        <v>2.41</v>
      </c>
      <c r="AA25" s="206">
        <v>1.56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10.99</v>
      </c>
      <c r="D26" s="206">
        <v>3.74</v>
      </c>
      <c r="E26" s="206">
        <v>0</v>
      </c>
      <c r="F26" s="206">
        <v>0</v>
      </c>
      <c r="G26" s="206">
        <v>9.67</v>
      </c>
      <c r="H26" s="206">
        <v>0</v>
      </c>
      <c r="I26" s="206">
        <v>33.659999999999997</v>
      </c>
      <c r="J26" s="206">
        <v>0</v>
      </c>
      <c r="K26" s="206">
        <v>20.14</v>
      </c>
      <c r="L26" s="206">
        <v>0.25</v>
      </c>
      <c r="M26" s="206">
        <v>2.4700000000000002</v>
      </c>
      <c r="N26" s="206">
        <v>2.02</v>
      </c>
      <c r="O26" s="206">
        <v>2.85</v>
      </c>
      <c r="P26" s="206">
        <v>0.79</v>
      </c>
      <c r="Q26" s="206">
        <v>9.48</v>
      </c>
      <c r="R26" s="206">
        <v>0.72</v>
      </c>
      <c r="S26" s="206">
        <v>0.45</v>
      </c>
      <c r="T26" s="206">
        <v>0</v>
      </c>
      <c r="U26" s="206">
        <v>2.04</v>
      </c>
      <c r="V26" s="206">
        <v>0.25</v>
      </c>
      <c r="W26" s="206">
        <v>5.66</v>
      </c>
      <c r="X26" s="206">
        <v>23.14</v>
      </c>
      <c r="Y26" s="206">
        <v>0</v>
      </c>
      <c r="Z26" s="206">
        <v>2.41</v>
      </c>
      <c r="AA26" s="206">
        <v>1.56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2.8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33.659999999999997</v>
      </c>
      <c r="J27" s="206">
        <v>2.44</v>
      </c>
      <c r="K27" s="206">
        <v>20.14</v>
      </c>
      <c r="L27" s="206">
        <v>0.25</v>
      </c>
      <c r="M27" s="206">
        <v>2.4700000000000002</v>
      </c>
      <c r="N27" s="206">
        <v>2.02</v>
      </c>
      <c r="O27" s="206">
        <v>2.85</v>
      </c>
      <c r="P27" s="206">
        <v>0.79</v>
      </c>
      <c r="Q27" s="206">
        <v>9.48</v>
      </c>
      <c r="R27" s="206">
        <v>0.72</v>
      </c>
      <c r="S27" s="206">
        <v>0.45</v>
      </c>
      <c r="T27" s="206">
        <v>0</v>
      </c>
      <c r="U27" s="206">
        <v>2.04</v>
      </c>
      <c r="V27" s="206">
        <v>0.25</v>
      </c>
      <c r="W27" s="206">
        <v>5.66</v>
      </c>
      <c r="X27" s="206">
        <v>19.59</v>
      </c>
      <c r="Y27" s="206">
        <v>0</v>
      </c>
      <c r="Z27" s="206">
        <v>2.41</v>
      </c>
      <c r="AA27" s="206">
        <v>1.56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2.8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33.659999999999997</v>
      </c>
      <c r="J28" s="206">
        <v>2.44</v>
      </c>
      <c r="K28" s="206">
        <v>20.14</v>
      </c>
      <c r="L28" s="206">
        <v>0.25</v>
      </c>
      <c r="M28" s="206">
        <v>2.4700000000000002</v>
      </c>
      <c r="N28" s="206">
        <v>2.02</v>
      </c>
      <c r="O28" s="206">
        <v>2.85</v>
      </c>
      <c r="P28" s="206">
        <v>0.79</v>
      </c>
      <c r="Q28" s="206">
        <v>9.48</v>
      </c>
      <c r="R28" s="206">
        <v>0.72</v>
      </c>
      <c r="S28" s="206">
        <v>0.45</v>
      </c>
      <c r="T28" s="206">
        <v>0</v>
      </c>
      <c r="U28" s="206">
        <v>2.04</v>
      </c>
      <c r="V28" s="206">
        <v>0.25</v>
      </c>
      <c r="W28" s="206">
        <v>5.66</v>
      </c>
      <c r="X28" s="206">
        <v>23.14</v>
      </c>
      <c r="Y28" s="206">
        <v>0</v>
      </c>
      <c r="Z28" s="206">
        <v>2.41</v>
      </c>
      <c r="AA28" s="206">
        <v>1.56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-26.78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2.8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33.659999999999997</v>
      </c>
      <c r="J29" s="206">
        <v>2.44</v>
      </c>
      <c r="K29" s="206">
        <v>20.14</v>
      </c>
      <c r="L29" s="206">
        <v>0.25</v>
      </c>
      <c r="M29" s="206">
        <v>2.4700000000000002</v>
      </c>
      <c r="N29" s="206">
        <v>2.02</v>
      </c>
      <c r="O29" s="206">
        <v>2.85</v>
      </c>
      <c r="P29" s="206">
        <v>0.79</v>
      </c>
      <c r="Q29" s="206">
        <v>9.48</v>
      </c>
      <c r="R29" s="206">
        <v>0.72</v>
      </c>
      <c r="S29" s="206">
        <v>0.45</v>
      </c>
      <c r="T29" s="206">
        <v>0</v>
      </c>
      <c r="U29" s="206">
        <v>2.04</v>
      </c>
      <c r="V29" s="206">
        <v>0.25</v>
      </c>
      <c r="W29" s="206">
        <v>5.66</v>
      </c>
      <c r="X29" s="206">
        <v>23.14</v>
      </c>
      <c r="Y29" s="206">
        <v>0</v>
      </c>
      <c r="Z29" s="206">
        <v>2.41</v>
      </c>
      <c r="AA29" s="206">
        <v>1.56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-36.74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2.8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33.659999999999997</v>
      </c>
      <c r="J30" s="206">
        <v>2.44</v>
      </c>
      <c r="K30" s="206">
        <v>20.14</v>
      </c>
      <c r="L30" s="206">
        <v>0.25</v>
      </c>
      <c r="M30" s="206">
        <v>2.4700000000000002</v>
      </c>
      <c r="N30" s="206">
        <v>2.02</v>
      </c>
      <c r="O30" s="206">
        <v>2.85</v>
      </c>
      <c r="P30" s="206">
        <v>0.79</v>
      </c>
      <c r="Q30" s="206">
        <v>9.48</v>
      </c>
      <c r="R30" s="206">
        <v>0.72</v>
      </c>
      <c r="S30" s="206">
        <v>0.45</v>
      </c>
      <c r="T30" s="206">
        <v>0</v>
      </c>
      <c r="U30" s="206">
        <v>2.04</v>
      </c>
      <c r="V30" s="206">
        <v>0.25</v>
      </c>
      <c r="W30" s="206">
        <v>5.66</v>
      </c>
      <c r="X30" s="206">
        <v>23.14</v>
      </c>
      <c r="Y30" s="206">
        <v>0</v>
      </c>
      <c r="Z30" s="206">
        <v>2.41</v>
      </c>
      <c r="AA30" s="206">
        <v>1.56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-36.74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2.8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33.659999999999997</v>
      </c>
      <c r="J31" s="206">
        <v>2.44</v>
      </c>
      <c r="K31" s="206">
        <v>20.14</v>
      </c>
      <c r="L31" s="206">
        <v>0.25</v>
      </c>
      <c r="M31" s="206">
        <v>2.4700000000000002</v>
      </c>
      <c r="N31" s="206">
        <v>2.02</v>
      </c>
      <c r="O31" s="206">
        <v>2.85</v>
      </c>
      <c r="P31" s="206">
        <v>0.79</v>
      </c>
      <c r="Q31" s="206">
        <v>9.48</v>
      </c>
      <c r="R31" s="206">
        <v>0.72</v>
      </c>
      <c r="S31" s="206">
        <v>0.45</v>
      </c>
      <c r="T31" s="206">
        <v>0</v>
      </c>
      <c r="U31" s="206">
        <v>2.04</v>
      </c>
      <c r="V31" s="206">
        <v>0.25</v>
      </c>
      <c r="W31" s="206">
        <v>5.66</v>
      </c>
      <c r="X31" s="206">
        <v>23.14</v>
      </c>
      <c r="Y31" s="206">
        <v>0</v>
      </c>
      <c r="Z31" s="206">
        <v>2.41</v>
      </c>
      <c r="AA31" s="206">
        <v>1.56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-36.74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2.8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33.659999999999997</v>
      </c>
      <c r="J32" s="206">
        <v>2.44</v>
      </c>
      <c r="K32" s="206">
        <v>20.14</v>
      </c>
      <c r="L32" s="206">
        <v>0.25</v>
      </c>
      <c r="M32" s="206">
        <v>2.4700000000000002</v>
      </c>
      <c r="N32" s="206">
        <v>2.02</v>
      </c>
      <c r="O32" s="206">
        <v>2.85</v>
      </c>
      <c r="P32" s="206">
        <v>0.79</v>
      </c>
      <c r="Q32" s="206">
        <v>9.48</v>
      </c>
      <c r="R32" s="206">
        <v>0.72</v>
      </c>
      <c r="S32" s="206">
        <v>0.45</v>
      </c>
      <c r="T32" s="206">
        <v>0</v>
      </c>
      <c r="U32" s="206">
        <v>2.04</v>
      </c>
      <c r="V32" s="206">
        <v>0.25</v>
      </c>
      <c r="W32" s="206">
        <v>5.66</v>
      </c>
      <c r="X32" s="206">
        <v>23.14</v>
      </c>
      <c r="Y32" s="206">
        <v>0</v>
      </c>
      <c r="Z32" s="206">
        <v>2.41</v>
      </c>
      <c r="AA32" s="206">
        <v>1.56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-36.74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2.8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33.659999999999997</v>
      </c>
      <c r="J33" s="206">
        <v>2.44</v>
      </c>
      <c r="K33" s="206">
        <v>20.14</v>
      </c>
      <c r="L33" s="206">
        <v>0.25</v>
      </c>
      <c r="M33" s="206">
        <v>2.4700000000000002</v>
      </c>
      <c r="N33" s="206">
        <v>2.02</v>
      </c>
      <c r="O33" s="206">
        <v>2.85</v>
      </c>
      <c r="P33" s="206">
        <v>0.79</v>
      </c>
      <c r="Q33" s="206">
        <v>9.48</v>
      </c>
      <c r="R33" s="206">
        <v>0.72</v>
      </c>
      <c r="S33" s="206">
        <v>0.45</v>
      </c>
      <c r="T33" s="206">
        <v>0</v>
      </c>
      <c r="U33" s="206">
        <v>2.04</v>
      </c>
      <c r="V33" s="206">
        <v>0.25</v>
      </c>
      <c r="W33" s="206">
        <v>5.66</v>
      </c>
      <c r="X33" s="206">
        <v>23.21</v>
      </c>
      <c r="Y33" s="206">
        <v>0</v>
      </c>
      <c r="Z33" s="206">
        <v>2.41</v>
      </c>
      <c r="AA33" s="206">
        <v>1.56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-50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2.8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33.659999999999997</v>
      </c>
      <c r="J34" s="206">
        <v>2.44</v>
      </c>
      <c r="K34" s="206">
        <v>20.14</v>
      </c>
      <c r="L34" s="206">
        <v>0.25</v>
      </c>
      <c r="M34" s="206">
        <v>2.4700000000000002</v>
      </c>
      <c r="N34" s="206">
        <v>2.02</v>
      </c>
      <c r="O34" s="206">
        <v>2.85</v>
      </c>
      <c r="P34" s="206">
        <v>0.79</v>
      </c>
      <c r="Q34" s="206">
        <v>9.48</v>
      </c>
      <c r="R34" s="206">
        <v>0.72</v>
      </c>
      <c r="S34" s="206">
        <v>0.45</v>
      </c>
      <c r="T34" s="206">
        <v>0</v>
      </c>
      <c r="U34" s="206">
        <v>2.04</v>
      </c>
      <c r="V34" s="206">
        <v>0.25</v>
      </c>
      <c r="W34" s="206">
        <v>5.66</v>
      </c>
      <c r="X34" s="206">
        <v>23.21</v>
      </c>
      <c r="Y34" s="206">
        <v>0</v>
      </c>
      <c r="Z34" s="206">
        <v>2.41</v>
      </c>
      <c r="AA34" s="206">
        <v>1.56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-50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2.8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33.17</v>
      </c>
      <c r="J35" s="206">
        <v>2.44</v>
      </c>
      <c r="K35" s="206">
        <v>20.14</v>
      </c>
      <c r="L35" s="206">
        <v>0.25</v>
      </c>
      <c r="M35" s="206">
        <v>2.4700000000000002</v>
      </c>
      <c r="N35" s="206">
        <v>2.02</v>
      </c>
      <c r="O35" s="206">
        <v>2.85</v>
      </c>
      <c r="P35" s="206">
        <v>0.79</v>
      </c>
      <c r="Q35" s="206">
        <v>9.48</v>
      </c>
      <c r="R35" s="206">
        <v>0.72</v>
      </c>
      <c r="S35" s="206">
        <v>0.45</v>
      </c>
      <c r="T35" s="206">
        <v>0</v>
      </c>
      <c r="U35" s="206">
        <v>2.04</v>
      </c>
      <c r="V35" s="206">
        <v>0.25</v>
      </c>
      <c r="W35" s="206">
        <v>5.66</v>
      </c>
      <c r="X35" s="206">
        <v>23.21</v>
      </c>
      <c r="Y35" s="206">
        <v>0</v>
      </c>
      <c r="Z35" s="206">
        <v>2.41</v>
      </c>
      <c r="AA35" s="206">
        <v>1.56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-50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2.8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33.17</v>
      </c>
      <c r="J36" s="206">
        <v>2.44</v>
      </c>
      <c r="K36" s="206">
        <v>20.14</v>
      </c>
      <c r="L36" s="206">
        <v>0.25</v>
      </c>
      <c r="M36" s="206">
        <v>2.4700000000000002</v>
      </c>
      <c r="N36" s="206">
        <v>2.02</v>
      </c>
      <c r="O36" s="206">
        <v>2.85</v>
      </c>
      <c r="P36" s="206">
        <v>0.79</v>
      </c>
      <c r="Q36" s="206">
        <v>9.48</v>
      </c>
      <c r="R36" s="206">
        <v>0.72</v>
      </c>
      <c r="S36" s="206">
        <v>0.45</v>
      </c>
      <c r="T36" s="206">
        <v>0</v>
      </c>
      <c r="U36" s="206">
        <v>2.04</v>
      </c>
      <c r="V36" s="206">
        <v>0.25</v>
      </c>
      <c r="W36" s="206">
        <v>5.66</v>
      </c>
      <c r="X36" s="206">
        <v>23.21</v>
      </c>
      <c r="Y36" s="206">
        <v>0</v>
      </c>
      <c r="Z36" s="206">
        <v>2.41</v>
      </c>
      <c r="AA36" s="206">
        <v>1.56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-50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2.8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33.17</v>
      </c>
      <c r="J37" s="206">
        <v>2.44</v>
      </c>
      <c r="K37" s="206">
        <v>20.14</v>
      </c>
      <c r="L37" s="206">
        <v>0.25</v>
      </c>
      <c r="M37" s="206">
        <v>2.4700000000000002</v>
      </c>
      <c r="N37" s="206">
        <v>2.02</v>
      </c>
      <c r="O37" s="206">
        <v>2.85</v>
      </c>
      <c r="P37" s="206">
        <v>0.79</v>
      </c>
      <c r="Q37" s="206">
        <v>9.48</v>
      </c>
      <c r="R37" s="206">
        <v>0.72</v>
      </c>
      <c r="S37" s="206">
        <v>0.45</v>
      </c>
      <c r="T37" s="206">
        <v>0</v>
      </c>
      <c r="U37" s="206">
        <v>2.04</v>
      </c>
      <c r="V37" s="206">
        <v>0.25</v>
      </c>
      <c r="W37" s="206">
        <v>5.66</v>
      </c>
      <c r="X37" s="206">
        <v>23.21</v>
      </c>
      <c r="Y37" s="206">
        <v>0</v>
      </c>
      <c r="Z37" s="206">
        <v>2.41</v>
      </c>
      <c r="AA37" s="206">
        <v>1.56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-50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2.8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33.17</v>
      </c>
      <c r="J38" s="206">
        <v>2.44</v>
      </c>
      <c r="K38" s="206">
        <v>20.14</v>
      </c>
      <c r="L38" s="206">
        <v>0.25</v>
      </c>
      <c r="M38" s="206">
        <v>2.4700000000000002</v>
      </c>
      <c r="N38" s="206">
        <v>2.02</v>
      </c>
      <c r="O38" s="206">
        <v>2.85</v>
      </c>
      <c r="P38" s="206">
        <v>0.79</v>
      </c>
      <c r="Q38" s="206">
        <v>9.48</v>
      </c>
      <c r="R38" s="206">
        <v>0.72</v>
      </c>
      <c r="S38" s="206">
        <v>0.45</v>
      </c>
      <c r="T38" s="206">
        <v>0</v>
      </c>
      <c r="U38" s="206">
        <v>2.04</v>
      </c>
      <c r="V38" s="206">
        <v>0.25</v>
      </c>
      <c r="W38" s="206">
        <v>5.66</v>
      </c>
      <c r="X38" s="206">
        <v>23.21</v>
      </c>
      <c r="Y38" s="206">
        <v>0</v>
      </c>
      <c r="Z38" s="206">
        <v>2.41</v>
      </c>
      <c r="AA38" s="206">
        <v>1.56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-50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2.8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33.17</v>
      </c>
      <c r="J39" s="206">
        <v>2.44</v>
      </c>
      <c r="K39" s="206">
        <v>20.14</v>
      </c>
      <c r="L39" s="206">
        <v>0.25</v>
      </c>
      <c r="M39" s="206">
        <v>2.4700000000000002</v>
      </c>
      <c r="N39" s="206">
        <v>2.02</v>
      </c>
      <c r="O39" s="206">
        <v>2.85</v>
      </c>
      <c r="P39" s="206">
        <v>0.79</v>
      </c>
      <c r="Q39" s="206">
        <v>9.48</v>
      </c>
      <c r="R39" s="206">
        <v>0.72</v>
      </c>
      <c r="S39" s="206">
        <v>0.45</v>
      </c>
      <c r="T39" s="206">
        <v>0</v>
      </c>
      <c r="U39" s="206">
        <v>2.04</v>
      </c>
      <c r="V39" s="206">
        <v>0.25</v>
      </c>
      <c r="W39" s="206">
        <v>5.66</v>
      </c>
      <c r="X39" s="206">
        <v>23.21</v>
      </c>
      <c r="Y39" s="206">
        <v>0</v>
      </c>
      <c r="Z39" s="206">
        <v>2.41</v>
      </c>
      <c r="AA39" s="206">
        <v>1.56</v>
      </c>
      <c r="AB39" s="206">
        <v>0</v>
      </c>
      <c r="AC39" s="206">
        <v>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-50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2.8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33.17</v>
      </c>
      <c r="J40" s="206">
        <v>2.44</v>
      </c>
      <c r="K40" s="206">
        <v>20.14</v>
      </c>
      <c r="L40" s="206">
        <v>0.25</v>
      </c>
      <c r="M40" s="206">
        <v>2.4700000000000002</v>
      </c>
      <c r="N40" s="206">
        <v>2.02</v>
      </c>
      <c r="O40" s="206">
        <v>2.85</v>
      </c>
      <c r="P40" s="206">
        <v>0.79</v>
      </c>
      <c r="Q40" s="206">
        <v>9.48</v>
      </c>
      <c r="R40" s="206">
        <v>0.72</v>
      </c>
      <c r="S40" s="206">
        <v>0.45</v>
      </c>
      <c r="T40" s="206">
        <v>0</v>
      </c>
      <c r="U40" s="206">
        <v>2.04</v>
      </c>
      <c r="V40" s="206">
        <v>0.25</v>
      </c>
      <c r="W40" s="206">
        <v>5.66</v>
      </c>
      <c r="X40" s="206">
        <v>23.21</v>
      </c>
      <c r="Y40" s="206">
        <v>0</v>
      </c>
      <c r="Z40" s="206">
        <v>2.41</v>
      </c>
      <c r="AA40" s="206">
        <v>1.56</v>
      </c>
      <c r="AB40" s="206">
        <v>0</v>
      </c>
      <c r="AC40" s="206">
        <v>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-50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2.8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33.17</v>
      </c>
      <c r="J41" s="206">
        <v>2.44</v>
      </c>
      <c r="K41" s="206">
        <v>20.14</v>
      </c>
      <c r="L41" s="206">
        <v>0.25</v>
      </c>
      <c r="M41" s="206">
        <v>2.4700000000000002</v>
      </c>
      <c r="N41" s="206">
        <v>2.02</v>
      </c>
      <c r="O41" s="206">
        <v>2.85</v>
      </c>
      <c r="P41" s="206">
        <v>0.79</v>
      </c>
      <c r="Q41" s="206">
        <v>9.48</v>
      </c>
      <c r="R41" s="206">
        <v>0.72</v>
      </c>
      <c r="S41" s="206">
        <v>0.45</v>
      </c>
      <c r="T41" s="206">
        <v>0</v>
      </c>
      <c r="U41" s="206">
        <v>2.04</v>
      </c>
      <c r="V41" s="206">
        <v>0.25</v>
      </c>
      <c r="W41" s="206">
        <v>0.77</v>
      </c>
      <c r="X41" s="206">
        <v>23.21</v>
      </c>
      <c r="Y41" s="206">
        <v>0</v>
      </c>
      <c r="Z41" s="206">
        <v>2.41</v>
      </c>
      <c r="AA41" s="206">
        <v>1.56</v>
      </c>
      <c r="AB41" s="206">
        <v>0</v>
      </c>
      <c r="AC41" s="206">
        <v>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-50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2.8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33.17</v>
      </c>
      <c r="J42" s="206">
        <v>2.44</v>
      </c>
      <c r="K42" s="206">
        <v>20.14</v>
      </c>
      <c r="L42" s="206">
        <v>0.25</v>
      </c>
      <c r="M42" s="206">
        <v>2.4700000000000002</v>
      </c>
      <c r="N42" s="206">
        <v>2.02</v>
      </c>
      <c r="O42" s="206">
        <v>2.85</v>
      </c>
      <c r="P42" s="206">
        <v>0.79</v>
      </c>
      <c r="Q42" s="206">
        <v>9.48</v>
      </c>
      <c r="R42" s="206">
        <v>0.72</v>
      </c>
      <c r="S42" s="206">
        <v>0.45</v>
      </c>
      <c r="T42" s="206">
        <v>0</v>
      </c>
      <c r="U42" s="206">
        <v>2.04</v>
      </c>
      <c r="V42" s="206">
        <v>0.25</v>
      </c>
      <c r="W42" s="206">
        <v>0.77</v>
      </c>
      <c r="X42" s="206">
        <v>3</v>
      </c>
      <c r="Y42" s="206">
        <v>0</v>
      </c>
      <c r="Z42" s="206">
        <v>2.41</v>
      </c>
      <c r="AA42" s="206">
        <v>1.56</v>
      </c>
      <c r="AB42" s="206">
        <v>0</v>
      </c>
      <c r="AC42" s="206">
        <v>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-50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2.8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33.17</v>
      </c>
      <c r="J43" s="206">
        <v>2.44</v>
      </c>
      <c r="K43" s="206">
        <v>20.03</v>
      </c>
      <c r="L43" s="206">
        <v>0.25</v>
      </c>
      <c r="M43" s="206">
        <v>2.4700000000000002</v>
      </c>
      <c r="N43" s="206">
        <v>2.02</v>
      </c>
      <c r="O43" s="206">
        <v>2.85</v>
      </c>
      <c r="P43" s="206">
        <v>0.79</v>
      </c>
      <c r="Q43" s="206">
        <v>9.48</v>
      </c>
      <c r="R43" s="206">
        <v>0.72</v>
      </c>
      <c r="S43" s="206">
        <v>0.45</v>
      </c>
      <c r="T43" s="206">
        <v>0</v>
      </c>
      <c r="U43" s="206">
        <v>2.04</v>
      </c>
      <c r="V43" s="206">
        <v>0.25</v>
      </c>
      <c r="W43" s="206">
        <v>0.77</v>
      </c>
      <c r="X43" s="206">
        <v>3</v>
      </c>
      <c r="Y43" s="206">
        <v>0</v>
      </c>
      <c r="Z43" s="206">
        <v>2.41</v>
      </c>
      <c r="AA43" s="206">
        <v>1.56</v>
      </c>
      <c r="AB43" s="206">
        <v>0</v>
      </c>
      <c r="AC43" s="206">
        <v>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2.8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33.17</v>
      </c>
      <c r="J44" s="206">
        <v>2.44</v>
      </c>
      <c r="K44" s="206">
        <v>20.03</v>
      </c>
      <c r="L44" s="206">
        <v>0.25</v>
      </c>
      <c r="M44" s="206">
        <v>2.4700000000000002</v>
      </c>
      <c r="N44" s="206">
        <v>2.02</v>
      </c>
      <c r="O44" s="206">
        <v>2.85</v>
      </c>
      <c r="P44" s="206">
        <v>0.79</v>
      </c>
      <c r="Q44" s="206">
        <v>9.48</v>
      </c>
      <c r="R44" s="206">
        <v>0.72</v>
      </c>
      <c r="S44" s="206">
        <v>0.45</v>
      </c>
      <c r="T44" s="206">
        <v>0</v>
      </c>
      <c r="U44" s="206">
        <v>2.04</v>
      </c>
      <c r="V44" s="206">
        <v>0.25</v>
      </c>
      <c r="W44" s="206">
        <v>0.77</v>
      </c>
      <c r="X44" s="206">
        <v>3</v>
      </c>
      <c r="Y44" s="206">
        <v>0</v>
      </c>
      <c r="Z44" s="206">
        <v>2.41</v>
      </c>
      <c r="AA44" s="206">
        <v>1.56</v>
      </c>
      <c r="AB44" s="206">
        <v>0</v>
      </c>
      <c r="AC44" s="206">
        <v>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2.8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33.17</v>
      </c>
      <c r="J45" s="206">
        <v>2.44</v>
      </c>
      <c r="K45" s="206">
        <v>20.14</v>
      </c>
      <c r="L45" s="206">
        <v>0.25</v>
      </c>
      <c r="M45" s="206">
        <v>2.4700000000000002</v>
      </c>
      <c r="N45" s="206">
        <v>2.02</v>
      </c>
      <c r="O45" s="206">
        <v>2.85</v>
      </c>
      <c r="P45" s="206">
        <v>0.79</v>
      </c>
      <c r="Q45" s="206">
        <v>9.48</v>
      </c>
      <c r="R45" s="206">
        <v>0.72</v>
      </c>
      <c r="S45" s="206">
        <v>0.45</v>
      </c>
      <c r="T45" s="206">
        <v>0</v>
      </c>
      <c r="U45" s="206">
        <v>2.04</v>
      </c>
      <c r="V45" s="206">
        <v>0.25</v>
      </c>
      <c r="W45" s="206">
        <v>0.77</v>
      </c>
      <c r="X45" s="206">
        <v>3</v>
      </c>
      <c r="Y45" s="206">
        <v>0</v>
      </c>
      <c r="Z45" s="206">
        <v>2.41</v>
      </c>
      <c r="AA45" s="206">
        <v>1.56</v>
      </c>
      <c r="AB45" s="206">
        <v>0</v>
      </c>
      <c r="AC45" s="206">
        <v>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2.8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33.17</v>
      </c>
      <c r="J46" s="206">
        <v>2.44</v>
      </c>
      <c r="K46" s="206">
        <v>20.14</v>
      </c>
      <c r="L46" s="206">
        <v>0.25</v>
      </c>
      <c r="M46" s="206">
        <v>2.4700000000000002</v>
      </c>
      <c r="N46" s="206">
        <v>2.02</v>
      </c>
      <c r="O46" s="206">
        <v>2.85</v>
      </c>
      <c r="P46" s="206">
        <v>0.79</v>
      </c>
      <c r="Q46" s="206">
        <v>9.48</v>
      </c>
      <c r="R46" s="206">
        <v>0.72</v>
      </c>
      <c r="S46" s="206">
        <v>0.45</v>
      </c>
      <c r="T46" s="206">
        <v>0</v>
      </c>
      <c r="U46" s="206">
        <v>2.04</v>
      </c>
      <c r="V46" s="206">
        <v>0.25</v>
      </c>
      <c r="W46" s="206">
        <v>0.77</v>
      </c>
      <c r="X46" s="206">
        <v>3</v>
      </c>
      <c r="Y46" s="206">
        <v>0</v>
      </c>
      <c r="Z46" s="206">
        <v>2.41</v>
      </c>
      <c r="AA46" s="206">
        <v>1.56</v>
      </c>
      <c r="AB46" s="206">
        <v>0</v>
      </c>
      <c r="AC46" s="206">
        <v>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2.8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33.17</v>
      </c>
      <c r="J47" s="206">
        <v>2.44</v>
      </c>
      <c r="K47" s="206">
        <v>20.14</v>
      </c>
      <c r="L47" s="206">
        <v>0.25</v>
      </c>
      <c r="M47" s="206">
        <v>2.4700000000000002</v>
      </c>
      <c r="N47" s="206">
        <v>2.02</v>
      </c>
      <c r="O47" s="206">
        <v>2.85</v>
      </c>
      <c r="P47" s="206">
        <v>0.79</v>
      </c>
      <c r="Q47" s="206">
        <v>9.48</v>
      </c>
      <c r="R47" s="206">
        <v>0.72</v>
      </c>
      <c r="S47" s="206">
        <v>0.45</v>
      </c>
      <c r="T47" s="206">
        <v>0</v>
      </c>
      <c r="U47" s="206">
        <v>2.04</v>
      </c>
      <c r="V47" s="206">
        <v>0.25</v>
      </c>
      <c r="W47" s="206">
        <v>0.77</v>
      </c>
      <c r="X47" s="206">
        <v>3</v>
      </c>
      <c r="Y47" s="206">
        <v>0</v>
      </c>
      <c r="Z47" s="206">
        <v>2.41</v>
      </c>
      <c r="AA47" s="206">
        <v>1.56</v>
      </c>
      <c r="AB47" s="206">
        <v>0</v>
      </c>
      <c r="AC47" s="206">
        <v>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2.8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33.17</v>
      </c>
      <c r="J48" s="206">
        <v>2.44</v>
      </c>
      <c r="K48" s="206">
        <v>20.14</v>
      </c>
      <c r="L48" s="206">
        <v>0.25</v>
      </c>
      <c r="M48" s="206">
        <v>2.4700000000000002</v>
      </c>
      <c r="N48" s="206">
        <v>2.02</v>
      </c>
      <c r="O48" s="206">
        <v>2.85</v>
      </c>
      <c r="P48" s="206">
        <v>0.79</v>
      </c>
      <c r="Q48" s="206">
        <v>9.48</v>
      </c>
      <c r="R48" s="206">
        <v>0.72</v>
      </c>
      <c r="S48" s="206">
        <v>0.45</v>
      </c>
      <c r="T48" s="206">
        <v>0</v>
      </c>
      <c r="U48" s="206">
        <v>2.04</v>
      </c>
      <c r="V48" s="206">
        <v>0.25</v>
      </c>
      <c r="W48" s="206">
        <v>0.77</v>
      </c>
      <c r="X48" s="206">
        <v>3</v>
      </c>
      <c r="Y48" s="206">
        <v>0</v>
      </c>
      <c r="Z48" s="206">
        <v>2.41</v>
      </c>
      <c r="AA48" s="206">
        <v>1.56</v>
      </c>
      <c r="AB48" s="206">
        <v>0</v>
      </c>
      <c r="AC48" s="206">
        <v>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2.8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33.17</v>
      </c>
      <c r="J49" s="206">
        <v>2.44</v>
      </c>
      <c r="K49" s="206">
        <v>51.18</v>
      </c>
      <c r="L49" s="206">
        <v>6.29</v>
      </c>
      <c r="M49" s="206">
        <v>2.4700000000000002</v>
      </c>
      <c r="N49" s="206">
        <v>2.02</v>
      </c>
      <c r="O49" s="206">
        <v>2.85</v>
      </c>
      <c r="P49" s="206">
        <v>0.79</v>
      </c>
      <c r="Q49" s="206">
        <v>9.48</v>
      </c>
      <c r="R49" s="206">
        <v>0.72</v>
      </c>
      <c r="S49" s="206">
        <v>0.45</v>
      </c>
      <c r="T49" s="206">
        <v>0</v>
      </c>
      <c r="U49" s="206">
        <v>2.04</v>
      </c>
      <c r="V49" s="206">
        <v>0.25</v>
      </c>
      <c r="W49" s="206">
        <v>0.76</v>
      </c>
      <c r="X49" s="206">
        <v>3</v>
      </c>
      <c r="Y49" s="206">
        <v>0</v>
      </c>
      <c r="Z49" s="206">
        <v>2.41</v>
      </c>
      <c r="AA49" s="206">
        <v>1.56</v>
      </c>
      <c r="AB49" s="206">
        <v>0</v>
      </c>
      <c r="AC49" s="206">
        <v>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15.59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2.8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33.17</v>
      </c>
      <c r="J50" s="206">
        <v>2.44</v>
      </c>
      <c r="K50" s="206">
        <v>40.65</v>
      </c>
      <c r="L50" s="206">
        <v>6.29</v>
      </c>
      <c r="M50" s="206">
        <v>2.4700000000000002</v>
      </c>
      <c r="N50" s="206">
        <v>2.02</v>
      </c>
      <c r="O50" s="206">
        <v>2.85</v>
      </c>
      <c r="P50" s="206">
        <v>0.79</v>
      </c>
      <c r="Q50" s="206">
        <v>9.48</v>
      </c>
      <c r="R50" s="206">
        <v>0.72</v>
      </c>
      <c r="S50" s="206">
        <v>0.45</v>
      </c>
      <c r="T50" s="206">
        <v>0</v>
      </c>
      <c r="U50" s="206">
        <v>2.04</v>
      </c>
      <c r="V50" s="206">
        <v>0.25</v>
      </c>
      <c r="W50" s="206">
        <v>0.76</v>
      </c>
      <c r="X50" s="206">
        <v>3</v>
      </c>
      <c r="Y50" s="206">
        <v>0</v>
      </c>
      <c r="Z50" s="206">
        <v>2.41</v>
      </c>
      <c r="AA50" s="206">
        <v>1.56</v>
      </c>
      <c r="AB50" s="206">
        <v>0</v>
      </c>
      <c r="AC50" s="206">
        <v>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15.59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2.8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32.200000000000003</v>
      </c>
      <c r="J51" s="206">
        <v>2.44</v>
      </c>
      <c r="K51" s="206">
        <v>20.14</v>
      </c>
      <c r="L51" s="206">
        <v>6.29</v>
      </c>
      <c r="M51" s="206">
        <v>2.4700000000000002</v>
      </c>
      <c r="N51" s="206">
        <v>2.02</v>
      </c>
      <c r="O51" s="206">
        <v>2.85</v>
      </c>
      <c r="P51" s="206">
        <v>0.79</v>
      </c>
      <c r="Q51" s="206">
        <v>9.48</v>
      </c>
      <c r="R51" s="206">
        <v>0.72</v>
      </c>
      <c r="S51" s="206">
        <v>0</v>
      </c>
      <c r="T51" s="206">
        <v>0</v>
      </c>
      <c r="U51" s="206">
        <v>2.04</v>
      </c>
      <c r="V51" s="206">
        <v>0.25</v>
      </c>
      <c r="W51" s="206">
        <v>0.76</v>
      </c>
      <c r="X51" s="206">
        <v>3</v>
      </c>
      <c r="Y51" s="206">
        <v>0</v>
      </c>
      <c r="Z51" s="206">
        <v>2.41</v>
      </c>
      <c r="AA51" s="206">
        <v>1.56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2.8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32.200000000000003</v>
      </c>
      <c r="J52" s="206">
        <v>2.44</v>
      </c>
      <c r="K52" s="206">
        <v>20.14</v>
      </c>
      <c r="L52" s="206">
        <v>6.29</v>
      </c>
      <c r="M52" s="206">
        <v>2.4700000000000002</v>
      </c>
      <c r="N52" s="206">
        <v>2.02</v>
      </c>
      <c r="O52" s="206">
        <v>2.85</v>
      </c>
      <c r="P52" s="206">
        <v>0.79</v>
      </c>
      <c r="Q52" s="206">
        <v>9.48</v>
      </c>
      <c r="R52" s="206">
        <v>0.72</v>
      </c>
      <c r="S52" s="206">
        <v>0.45</v>
      </c>
      <c r="T52" s="206">
        <v>0</v>
      </c>
      <c r="U52" s="206">
        <v>2.04</v>
      </c>
      <c r="V52" s="206">
        <v>0.25</v>
      </c>
      <c r="W52" s="206">
        <v>0.76</v>
      </c>
      <c r="X52" s="206">
        <v>3</v>
      </c>
      <c r="Y52" s="206">
        <v>0</v>
      </c>
      <c r="Z52" s="206">
        <v>2.41</v>
      </c>
      <c r="AA52" s="206">
        <v>1.56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2.8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32.200000000000003</v>
      </c>
      <c r="J53" s="206">
        <v>2.44</v>
      </c>
      <c r="K53" s="206">
        <v>20.14</v>
      </c>
      <c r="L53" s="206">
        <v>6.29</v>
      </c>
      <c r="M53" s="206">
        <v>2.4700000000000002</v>
      </c>
      <c r="N53" s="206">
        <v>2.02</v>
      </c>
      <c r="O53" s="206">
        <v>2.85</v>
      </c>
      <c r="P53" s="206">
        <v>0.79</v>
      </c>
      <c r="Q53" s="206">
        <v>9.48</v>
      </c>
      <c r="R53" s="206">
        <v>0.72</v>
      </c>
      <c r="S53" s="206">
        <v>0.45</v>
      </c>
      <c r="T53" s="206">
        <v>0</v>
      </c>
      <c r="U53" s="206">
        <v>2.04</v>
      </c>
      <c r="V53" s="206">
        <v>0.25</v>
      </c>
      <c r="W53" s="206">
        <v>0.76</v>
      </c>
      <c r="X53" s="206">
        <v>3</v>
      </c>
      <c r="Y53" s="206">
        <v>0</v>
      </c>
      <c r="Z53" s="206">
        <v>2.41</v>
      </c>
      <c r="AA53" s="206">
        <v>1.56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2.8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32.200000000000003</v>
      </c>
      <c r="J54" s="206">
        <v>2.44</v>
      </c>
      <c r="K54" s="206">
        <v>35.04</v>
      </c>
      <c r="L54" s="206">
        <v>6.29</v>
      </c>
      <c r="M54" s="206">
        <v>2.4700000000000002</v>
      </c>
      <c r="N54" s="206">
        <v>2.02</v>
      </c>
      <c r="O54" s="206">
        <v>2.85</v>
      </c>
      <c r="P54" s="206">
        <v>0.79</v>
      </c>
      <c r="Q54" s="206">
        <v>9.48</v>
      </c>
      <c r="R54" s="206">
        <v>0.72</v>
      </c>
      <c r="S54" s="206">
        <v>0.45</v>
      </c>
      <c r="T54" s="206">
        <v>0</v>
      </c>
      <c r="U54" s="206">
        <v>2.04</v>
      </c>
      <c r="V54" s="206">
        <v>0.25</v>
      </c>
      <c r="W54" s="206">
        <v>0.76</v>
      </c>
      <c r="X54" s="206">
        <v>3</v>
      </c>
      <c r="Y54" s="206">
        <v>0</v>
      </c>
      <c r="Z54" s="206">
        <v>2.41</v>
      </c>
      <c r="AA54" s="206">
        <v>1.56</v>
      </c>
      <c r="AB54" s="206">
        <v>0</v>
      </c>
      <c r="AC54" s="206">
        <v>9.4600000000000009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2.8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32.200000000000003</v>
      </c>
      <c r="J55" s="206">
        <v>2.44</v>
      </c>
      <c r="K55" s="206">
        <v>82.47</v>
      </c>
      <c r="L55" s="206">
        <v>6.29</v>
      </c>
      <c r="M55" s="206">
        <v>2.4700000000000002</v>
      </c>
      <c r="N55" s="206">
        <v>2.02</v>
      </c>
      <c r="O55" s="206">
        <v>2.85</v>
      </c>
      <c r="P55" s="206">
        <v>0.79</v>
      </c>
      <c r="Q55" s="206">
        <v>9.48</v>
      </c>
      <c r="R55" s="206">
        <v>0.72</v>
      </c>
      <c r="S55" s="206">
        <v>0.44</v>
      </c>
      <c r="T55" s="206">
        <v>0</v>
      </c>
      <c r="U55" s="206">
        <v>2.04</v>
      </c>
      <c r="V55" s="206">
        <v>0.25</v>
      </c>
      <c r="W55" s="206">
        <v>0</v>
      </c>
      <c r="X55" s="206">
        <v>3.31</v>
      </c>
      <c r="Y55" s="206">
        <v>0</v>
      </c>
      <c r="Z55" s="206">
        <v>0.28999999999999998</v>
      </c>
      <c r="AA55" s="206">
        <v>1.56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2.8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32.200000000000003</v>
      </c>
      <c r="J56" s="206">
        <v>2.44</v>
      </c>
      <c r="K56" s="206">
        <v>112.96</v>
      </c>
      <c r="L56" s="206">
        <v>6.29</v>
      </c>
      <c r="M56" s="206">
        <v>2.4700000000000002</v>
      </c>
      <c r="N56" s="206">
        <v>2.02</v>
      </c>
      <c r="O56" s="206">
        <v>2.85</v>
      </c>
      <c r="P56" s="206">
        <v>0.79</v>
      </c>
      <c r="Q56" s="206">
        <v>9.48</v>
      </c>
      <c r="R56" s="206">
        <v>0.72</v>
      </c>
      <c r="S56" s="206">
        <v>0.44</v>
      </c>
      <c r="T56" s="206">
        <v>0</v>
      </c>
      <c r="U56" s="206">
        <v>2.04</v>
      </c>
      <c r="V56" s="206">
        <v>0.25</v>
      </c>
      <c r="W56" s="206">
        <v>0</v>
      </c>
      <c r="X56" s="206">
        <v>3.31</v>
      </c>
      <c r="Y56" s="206">
        <v>0</v>
      </c>
      <c r="Z56" s="206">
        <v>2.41</v>
      </c>
      <c r="AA56" s="206">
        <v>1.56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2.8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32.200000000000003</v>
      </c>
      <c r="J57" s="206">
        <v>2.44</v>
      </c>
      <c r="K57" s="206">
        <v>119.49</v>
      </c>
      <c r="L57" s="206">
        <v>6.29</v>
      </c>
      <c r="M57" s="206">
        <v>2.4700000000000002</v>
      </c>
      <c r="N57" s="206">
        <v>2.02</v>
      </c>
      <c r="O57" s="206">
        <v>2.85</v>
      </c>
      <c r="P57" s="206">
        <v>0.79</v>
      </c>
      <c r="Q57" s="206">
        <v>9.48</v>
      </c>
      <c r="R57" s="206">
        <v>0.72</v>
      </c>
      <c r="S57" s="206">
        <v>0.44</v>
      </c>
      <c r="T57" s="206">
        <v>0</v>
      </c>
      <c r="U57" s="206">
        <v>2.04</v>
      </c>
      <c r="V57" s="206">
        <v>0.25</v>
      </c>
      <c r="W57" s="206">
        <v>0.76</v>
      </c>
      <c r="X57" s="206">
        <v>3</v>
      </c>
      <c r="Y57" s="206">
        <v>0</v>
      </c>
      <c r="Z57" s="206">
        <v>2.41</v>
      </c>
      <c r="AA57" s="206">
        <v>1.56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2.8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32.200000000000003</v>
      </c>
      <c r="J58" s="206">
        <v>2.44</v>
      </c>
      <c r="K58" s="206">
        <v>133.04</v>
      </c>
      <c r="L58" s="206">
        <v>6.29</v>
      </c>
      <c r="M58" s="206">
        <v>2.4700000000000002</v>
      </c>
      <c r="N58" s="206">
        <v>2.02</v>
      </c>
      <c r="O58" s="206">
        <v>2.85</v>
      </c>
      <c r="P58" s="206">
        <v>0.79</v>
      </c>
      <c r="Q58" s="206">
        <v>9.48</v>
      </c>
      <c r="R58" s="206">
        <v>0.72</v>
      </c>
      <c r="S58" s="206">
        <v>0.44</v>
      </c>
      <c r="T58" s="206">
        <v>0</v>
      </c>
      <c r="U58" s="206">
        <v>2.04</v>
      </c>
      <c r="V58" s="206">
        <v>0.25</v>
      </c>
      <c r="W58" s="206">
        <v>0.76</v>
      </c>
      <c r="X58" s="206">
        <v>3</v>
      </c>
      <c r="Y58" s="206">
        <v>0</v>
      </c>
      <c r="Z58" s="206">
        <v>4.07</v>
      </c>
      <c r="AA58" s="206">
        <v>1.56</v>
      </c>
      <c r="AB58" s="206">
        <v>0</v>
      </c>
      <c r="AC58" s="206">
        <v>9.4600000000000009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2.8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32.200000000000003</v>
      </c>
      <c r="J59" s="206">
        <v>2.44</v>
      </c>
      <c r="K59" s="206">
        <v>103.5</v>
      </c>
      <c r="L59" s="206">
        <v>6.29</v>
      </c>
      <c r="M59" s="206">
        <v>2.4700000000000002</v>
      </c>
      <c r="N59" s="206">
        <v>2.02</v>
      </c>
      <c r="O59" s="206">
        <v>2.85</v>
      </c>
      <c r="P59" s="206">
        <v>0.79</v>
      </c>
      <c r="Q59" s="206">
        <v>9.48</v>
      </c>
      <c r="R59" s="206">
        <v>0.72</v>
      </c>
      <c r="S59" s="206">
        <v>0.45</v>
      </c>
      <c r="T59" s="206">
        <v>0</v>
      </c>
      <c r="U59" s="206">
        <v>2.04</v>
      </c>
      <c r="V59" s="206">
        <v>0.25</v>
      </c>
      <c r="W59" s="206">
        <v>0.76</v>
      </c>
      <c r="X59" s="206">
        <v>3</v>
      </c>
      <c r="Y59" s="206">
        <v>0</v>
      </c>
      <c r="Z59" s="206">
        <v>2.41</v>
      </c>
      <c r="AA59" s="206">
        <v>1.56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2.8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32.200000000000003</v>
      </c>
      <c r="J60" s="206">
        <v>2.44</v>
      </c>
      <c r="K60" s="206">
        <v>108.59</v>
      </c>
      <c r="L60" s="206">
        <v>6.29</v>
      </c>
      <c r="M60" s="206">
        <v>2.4700000000000002</v>
      </c>
      <c r="N60" s="206">
        <v>2.02</v>
      </c>
      <c r="O60" s="206">
        <v>2.85</v>
      </c>
      <c r="P60" s="206">
        <v>0.79</v>
      </c>
      <c r="Q60" s="206">
        <v>9.48</v>
      </c>
      <c r="R60" s="206">
        <v>0.72</v>
      </c>
      <c r="S60" s="206">
        <v>0.45</v>
      </c>
      <c r="T60" s="206">
        <v>0</v>
      </c>
      <c r="U60" s="206">
        <v>2.04</v>
      </c>
      <c r="V60" s="206">
        <v>0.25</v>
      </c>
      <c r="W60" s="206">
        <v>0.76</v>
      </c>
      <c r="X60" s="206">
        <v>3</v>
      </c>
      <c r="Y60" s="206">
        <v>0</v>
      </c>
      <c r="Z60" s="206">
        <v>2.41</v>
      </c>
      <c r="AA60" s="206">
        <v>1.56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2.8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32.200000000000003</v>
      </c>
      <c r="J61" s="206">
        <v>2.44</v>
      </c>
      <c r="K61" s="206">
        <v>103.71</v>
      </c>
      <c r="L61" s="206">
        <v>6.29</v>
      </c>
      <c r="M61" s="206">
        <v>2.4700000000000002</v>
      </c>
      <c r="N61" s="206">
        <v>2.02</v>
      </c>
      <c r="O61" s="206">
        <v>2.85</v>
      </c>
      <c r="P61" s="206">
        <v>0.79</v>
      </c>
      <c r="Q61" s="206">
        <v>9.48</v>
      </c>
      <c r="R61" s="206">
        <v>0.72</v>
      </c>
      <c r="S61" s="206">
        <v>0.45</v>
      </c>
      <c r="T61" s="206">
        <v>0</v>
      </c>
      <c r="U61" s="206">
        <v>2.04</v>
      </c>
      <c r="V61" s="206">
        <v>0.25</v>
      </c>
      <c r="W61" s="206">
        <v>0.76</v>
      </c>
      <c r="X61" s="206">
        <v>3</v>
      </c>
      <c r="Y61" s="206">
        <v>0</v>
      </c>
      <c r="Z61" s="206">
        <v>2.41</v>
      </c>
      <c r="AA61" s="206">
        <v>1.56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2.8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32.200000000000003</v>
      </c>
      <c r="J62" s="206">
        <v>2.44</v>
      </c>
      <c r="K62" s="206">
        <v>104.45</v>
      </c>
      <c r="L62" s="206">
        <v>6.29</v>
      </c>
      <c r="M62" s="206">
        <v>2.4700000000000002</v>
      </c>
      <c r="N62" s="206">
        <v>2.02</v>
      </c>
      <c r="O62" s="206">
        <v>2.85</v>
      </c>
      <c r="P62" s="206">
        <v>0.79</v>
      </c>
      <c r="Q62" s="206">
        <v>9.48</v>
      </c>
      <c r="R62" s="206">
        <v>0.72</v>
      </c>
      <c r="S62" s="206">
        <v>0.45</v>
      </c>
      <c r="T62" s="206">
        <v>0</v>
      </c>
      <c r="U62" s="206">
        <v>2.04</v>
      </c>
      <c r="V62" s="206">
        <v>0.25</v>
      </c>
      <c r="W62" s="206">
        <v>0.76</v>
      </c>
      <c r="X62" s="206">
        <v>3</v>
      </c>
      <c r="Y62" s="206">
        <v>0</v>
      </c>
      <c r="Z62" s="206">
        <v>2.41</v>
      </c>
      <c r="AA62" s="206">
        <v>1.56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2.8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32.200000000000003</v>
      </c>
      <c r="J63" s="206">
        <v>2.44</v>
      </c>
      <c r="K63" s="206">
        <v>86.92</v>
      </c>
      <c r="L63" s="206">
        <v>6.29</v>
      </c>
      <c r="M63" s="206">
        <v>2.4700000000000002</v>
      </c>
      <c r="N63" s="206">
        <v>2.02</v>
      </c>
      <c r="O63" s="206">
        <v>2.85</v>
      </c>
      <c r="P63" s="206">
        <v>0.79</v>
      </c>
      <c r="Q63" s="206">
        <v>9.48</v>
      </c>
      <c r="R63" s="206">
        <v>0.72</v>
      </c>
      <c r="S63" s="206">
        <v>0.45</v>
      </c>
      <c r="T63" s="206">
        <v>0</v>
      </c>
      <c r="U63" s="206">
        <v>2.04</v>
      </c>
      <c r="V63" s="206">
        <v>0.25</v>
      </c>
      <c r="W63" s="206">
        <v>0.76</v>
      </c>
      <c r="X63" s="206">
        <v>2.88</v>
      </c>
      <c r="Y63" s="206">
        <v>0</v>
      </c>
      <c r="Z63" s="206">
        <v>2.41</v>
      </c>
      <c r="AA63" s="206">
        <v>1.56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2.8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32.200000000000003</v>
      </c>
      <c r="J64" s="206">
        <v>2.44</v>
      </c>
      <c r="K64" s="206">
        <v>69.22</v>
      </c>
      <c r="L64" s="206">
        <v>6.29</v>
      </c>
      <c r="M64" s="206">
        <v>2.4700000000000002</v>
      </c>
      <c r="N64" s="206">
        <v>2.02</v>
      </c>
      <c r="O64" s="206">
        <v>2.85</v>
      </c>
      <c r="P64" s="206">
        <v>0.79</v>
      </c>
      <c r="Q64" s="206">
        <v>9.48</v>
      </c>
      <c r="R64" s="206">
        <v>0.72</v>
      </c>
      <c r="S64" s="206">
        <v>0.45</v>
      </c>
      <c r="T64" s="206">
        <v>0</v>
      </c>
      <c r="U64" s="206">
        <v>2.04</v>
      </c>
      <c r="V64" s="206">
        <v>0.25</v>
      </c>
      <c r="W64" s="206">
        <v>0.76</v>
      </c>
      <c r="X64" s="206">
        <v>2.88</v>
      </c>
      <c r="Y64" s="206">
        <v>0</v>
      </c>
      <c r="Z64" s="206">
        <v>2.41</v>
      </c>
      <c r="AA64" s="206">
        <v>1.56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2.8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32.200000000000003</v>
      </c>
      <c r="J65" s="206">
        <v>2.44</v>
      </c>
      <c r="K65" s="206">
        <v>56.06</v>
      </c>
      <c r="L65" s="206">
        <v>6.29</v>
      </c>
      <c r="M65" s="206">
        <v>2.4700000000000002</v>
      </c>
      <c r="N65" s="206">
        <v>2.02</v>
      </c>
      <c r="O65" s="206">
        <v>2.85</v>
      </c>
      <c r="P65" s="206">
        <v>0.79</v>
      </c>
      <c r="Q65" s="206">
        <v>9.48</v>
      </c>
      <c r="R65" s="206">
        <v>0.72</v>
      </c>
      <c r="S65" s="206">
        <v>0.45</v>
      </c>
      <c r="T65" s="206">
        <v>0</v>
      </c>
      <c r="U65" s="206">
        <v>2.04</v>
      </c>
      <c r="V65" s="206">
        <v>0.25</v>
      </c>
      <c r="W65" s="206">
        <v>0.76</v>
      </c>
      <c r="X65" s="206">
        <v>2.88</v>
      </c>
      <c r="Y65" s="206">
        <v>0</v>
      </c>
      <c r="Z65" s="206">
        <v>2.41</v>
      </c>
      <c r="AA65" s="206">
        <v>1.56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2.8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32.200000000000003</v>
      </c>
      <c r="J66" s="206">
        <v>2.44</v>
      </c>
      <c r="K66" s="206">
        <v>35.520000000000003</v>
      </c>
      <c r="L66" s="206">
        <v>6.29</v>
      </c>
      <c r="M66" s="206">
        <v>2.4700000000000002</v>
      </c>
      <c r="N66" s="206">
        <v>2.02</v>
      </c>
      <c r="O66" s="206">
        <v>2.85</v>
      </c>
      <c r="P66" s="206">
        <v>0.79</v>
      </c>
      <c r="Q66" s="206">
        <v>9.48</v>
      </c>
      <c r="R66" s="206">
        <v>0.72</v>
      </c>
      <c r="S66" s="206">
        <v>0.45</v>
      </c>
      <c r="T66" s="206">
        <v>0</v>
      </c>
      <c r="U66" s="206">
        <v>2.04</v>
      </c>
      <c r="V66" s="206">
        <v>0.25</v>
      </c>
      <c r="W66" s="206">
        <v>0.76</v>
      </c>
      <c r="X66" s="206">
        <v>2.88</v>
      </c>
      <c r="Y66" s="206">
        <v>0</v>
      </c>
      <c r="Z66" s="206">
        <v>2.41</v>
      </c>
      <c r="AA66" s="206">
        <v>1.56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2.8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32.69</v>
      </c>
      <c r="J67" s="206">
        <v>2.44</v>
      </c>
      <c r="K67" s="206">
        <v>20.14</v>
      </c>
      <c r="L67" s="206">
        <v>0.25</v>
      </c>
      <c r="M67" s="206">
        <v>2.4700000000000002</v>
      </c>
      <c r="N67" s="206">
        <v>2.02</v>
      </c>
      <c r="O67" s="206">
        <v>2.85</v>
      </c>
      <c r="P67" s="206">
        <v>0.79</v>
      </c>
      <c r="Q67" s="206">
        <v>9.48</v>
      </c>
      <c r="R67" s="206">
        <v>0.72</v>
      </c>
      <c r="S67" s="206">
        <v>0.45</v>
      </c>
      <c r="T67" s="206">
        <v>0</v>
      </c>
      <c r="U67" s="206">
        <v>2.04</v>
      </c>
      <c r="V67" s="206">
        <v>0.25</v>
      </c>
      <c r="W67" s="206">
        <v>0.76</v>
      </c>
      <c r="X67" s="206">
        <v>2.88</v>
      </c>
      <c r="Y67" s="206">
        <v>0</v>
      </c>
      <c r="Z67" s="206">
        <v>2.41</v>
      </c>
      <c r="AA67" s="206">
        <v>1.56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2.8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32.69</v>
      </c>
      <c r="J68" s="206">
        <v>2.44</v>
      </c>
      <c r="K68" s="206">
        <v>20.14</v>
      </c>
      <c r="L68" s="206">
        <v>0.25</v>
      </c>
      <c r="M68" s="206">
        <v>2.4700000000000002</v>
      </c>
      <c r="N68" s="206">
        <v>2.02</v>
      </c>
      <c r="O68" s="206">
        <v>2.85</v>
      </c>
      <c r="P68" s="206">
        <v>0.79</v>
      </c>
      <c r="Q68" s="206">
        <v>9.48</v>
      </c>
      <c r="R68" s="206">
        <v>0.72</v>
      </c>
      <c r="S68" s="206">
        <v>0.45</v>
      </c>
      <c r="T68" s="206">
        <v>0</v>
      </c>
      <c r="U68" s="206">
        <v>2.04</v>
      </c>
      <c r="V68" s="206">
        <v>0.25</v>
      </c>
      <c r="W68" s="206">
        <v>0.76</v>
      </c>
      <c r="X68" s="206">
        <v>2.88</v>
      </c>
      <c r="Y68" s="206">
        <v>0</v>
      </c>
      <c r="Z68" s="206">
        <v>2.41</v>
      </c>
      <c r="AA68" s="206">
        <v>1.56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2.8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32.69</v>
      </c>
      <c r="J69" s="206">
        <v>2.44</v>
      </c>
      <c r="K69" s="206">
        <v>20.14</v>
      </c>
      <c r="L69" s="206">
        <v>0.25</v>
      </c>
      <c r="M69" s="206">
        <v>2.4700000000000002</v>
      </c>
      <c r="N69" s="206">
        <v>2.02</v>
      </c>
      <c r="O69" s="206">
        <v>2.85</v>
      </c>
      <c r="P69" s="206">
        <v>0.79</v>
      </c>
      <c r="Q69" s="206">
        <v>9.48</v>
      </c>
      <c r="R69" s="206">
        <v>0.72</v>
      </c>
      <c r="S69" s="206">
        <v>0.45</v>
      </c>
      <c r="T69" s="206">
        <v>0</v>
      </c>
      <c r="U69" s="206">
        <v>2.04</v>
      </c>
      <c r="V69" s="206">
        <v>0.25</v>
      </c>
      <c r="W69" s="206">
        <v>4.42</v>
      </c>
      <c r="X69" s="206">
        <v>14.59</v>
      </c>
      <c r="Y69" s="206">
        <v>0</v>
      </c>
      <c r="Z69" s="206">
        <v>2.41</v>
      </c>
      <c r="AA69" s="206">
        <v>1.56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2.8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32.69</v>
      </c>
      <c r="J70" s="206">
        <v>2.44</v>
      </c>
      <c r="K70" s="206">
        <v>20.14</v>
      </c>
      <c r="L70" s="206">
        <v>0.25</v>
      </c>
      <c r="M70" s="206">
        <v>2.4700000000000002</v>
      </c>
      <c r="N70" s="206">
        <v>2.02</v>
      </c>
      <c r="O70" s="206">
        <v>2.85</v>
      </c>
      <c r="P70" s="206">
        <v>0.79</v>
      </c>
      <c r="Q70" s="206">
        <v>9.48</v>
      </c>
      <c r="R70" s="206">
        <v>0.72</v>
      </c>
      <c r="S70" s="206">
        <v>0.45</v>
      </c>
      <c r="T70" s="206">
        <v>0</v>
      </c>
      <c r="U70" s="206">
        <v>2.04</v>
      </c>
      <c r="V70" s="206">
        <v>0.25</v>
      </c>
      <c r="W70" s="206">
        <v>4.42</v>
      </c>
      <c r="X70" s="206">
        <v>14.59</v>
      </c>
      <c r="Y70" s="206">
        <v>0</v>
      </c>
      <c r="Z70" s="206">
        <v>2.41</v>
      </c>
      <c r="AA70" s="206">
        <v>1.56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2.8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32.69</v>
      </c>
      <c r="J71" s="206">
        <v>2.44</v>
      </c>
      <c r="K71" s="206">
        <v>20.14</v>
      </c>
      <c r="L71" s="206">
        <v>0.25</v>
      </c>
      <c r="M71" s="206">
        <v>2.4700000000000002</v>
      </c>
      <c r="N71" s="206">
        <v>2.02</v>
      </c>
      <c r="O71" s="206">
        <v>2.85</v>
      </c>
      <c r="P71" s="206">
        <v>0.79</v>
      </c>
      <c r="Q71" s="206">
        <v>9.48</v>
      </c>
      <c r="R71" s="206">
        <v>0.72</v>
      </c>
      <c r="S71" s="206">
        <v>0.45</v>
      </c>
      <c r="T71" s="206">
        <v>0</v>
      </c>
      <c r="U71" s="206">
        <v>2.04</v>
      </c>
      <c r="V71" s="206">
        <v>0.25</v>
      </c>
      <c r="W71" s="206">
        <v>4.42</v>
      </c>
      <c r="X71" s="206">
        <v>14.59</v>
      </c>
      <c r="Y71" s="206">
        <v>0</v>
      </c>
      <c r="Z71" s="206">
        <v>2.41</v>
      </c>
      <c r="AA71" s="206">
        <v>1.56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2.8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32.69</v>
      </c>
      <c r="J72" s="206">
        <v>2.44</v>
      </c>
      <c r="K72" s="206">
        <v>20.14</v>
      </c>
      <c r="L72" s="206">
        <v>0.25</v>
      </c>
      <c r="M72" s="206">
        <v>2.4700000000000002</v>
      </c>
      <c r="N72" s="206">
        <v>2.02</v>
      </c>
      <c r="O72" s="206">
        <v>2.85</v>
      </c>
      <c r="P72" s="206">
        <v>0.79</v>
      </c>
      <c r="Q72" s="206">
        <v>9.48</v>
      </c>
      <c r="R72" s="206">
        <v>0.72</v>
      </c>
      <c r="S72" s="206">
        <v>0.45</v>
      </c>
      <c r="T72" s="206">
        <v>0</v>
      </c>
      <c r="U72" s="206">
        <v>2.04</v>
      </c>
      <c r="V72" s="206">
        <v>0.25</v>
      </c>
      <c r="W72" s="206">
        <v>4.42</v>
      </c>
      <c r="X72" s="206">
        <v>14.59</v>
      </c>
      <c r="Y72" s="206">
        <v>0</v>
      </c>
      <c r="Z72" s="206">
        <v>2.41</v>
      </c>
      <c r="AA72" s="206">
        <v>1.56</v>
      </c>
      <c r="AB72" s="206">
        <v>0</v>
      </c>
      <c r="AC72" s="206">
        <v>7.24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2.8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31.71</v>
      </c>
      <c r="J73" s="206">
        <v>2.44</v>
      </c>
      <c r="K73" s="206">
        <v>20.14</v>
      </c>
      <c r="L73" s="206">
        <v>0.25</v>
      </c>
      <c r="M73" s="206">
        <v>2.4700000000000002</v>
      </c>
      <c r="N73" s="206">
        <v>2.02</v>
      </c>
      <c r="O73" s="206">
        <v>2.85</v>
      </c>
      <c r="P73" s="206">
        <v>0.79</v>
      </c>
      <c r="Q73" s="206">
        <v>9.48</v>
      </c>
      <c r="R73" s="206">
        <v>0.72</v>
      </c>
      <c r="S73" s="206">
        <v>0.45</v>
      </c>
      <c r="T73" s="206">
        <v>0</v>
      </c>
      <c r="U73" s="206">
        <v>2.04</v>
      </c>
      <c r="V73" s="206">
        <v>1.44</v>
      </c>
      <c r="W73" s="206">
        <v>5.65</v>
      </c>
      <c r="X73" s="206">
        <v>23.14</v>
      </c>
      <c r="Y73" s="206">
        <v>0</v>
      </c>
      <c r="Z73" s="206">
        <v>2.41</v>
      </c>
      <c r="AA73" s="206">
        <v>1.56</v>
      </c>
      <c r="AB73" s="206">
        <v>0</v>
      </c>
      <c r="AC73" s="206">
        <v>7.24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2.8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31.71</v>
      </c>
      <c r="J74" s="206">
        <v>2.44</v>
      </c>
      <c r="K74" s="206">
        <v>20.14</v>
      </c>
      <c r="L74" s="206">
        <v>0.25</v>
      </c>
      <c r="M74" s="206">
        <v>2.4700000000000002</v>
      </c>
      <c r="N74" s="206">
        <v>2.02</v>
      </c>
      <c r="O74" s="206">
        <v>2.85</v>
      </c>
      <c r="P74" s="206">
        <v>0.79</v>
      </c>
      <c r="Q74" s="206">
        <v>9.48</v>
      </c>
      <c r="R74" s="206">
        <v>0.72</v>
      </c>
      <c r="S74" s="206">
        <v>0.45</v>
      </c>
      <c r="T74" s="206">
        <v>0</v>
      </c>
      <c r="U74" s="206">
        <v>2.04</v>
      </c>
      <c r="V74" s="206">
        <v>1.44</v>
      </c>
      <c r="W74" s="206">
        <v>5.65</v>
      </c>
      <c r="X74" s="206">
        <v>23.14</v>
      </c>
      <c r="Y74" s="206">
        <v>0</v>
      </c>
      <c r="Z74" s="206">
        <v>2.41</v>
      </c>
      <c r="AA74" s="206">
        <v>1.56</v>
      </c>
      <c r="AB74" s="206">
        <v>0</v>
      </c>
      <c r="AC74" s="206">
        <v>7.24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2.8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32.44</v>
      </c>
      <c r="J75" s="206">
        <v>2.44</v>
      </c>
      <c r="K75" s="206">
        <v>20.14</v>
      </c>
      <c r="L75" s="206">
        <v>0.25</v>
      </c>
      <c r="M75" s="206">
        <v>2.4700000000000002</v>
      </c>
      <c r="N75" s="206">
        <v>2.02</v>
      </c>
      <c r="O75" s="206">
        <v>2.85</v>
      </c>
      <c r="P75" s="206">
        <v>0.79</v>
      </c>
      <c r="Q75" s="206">
        <v>9.48</v>
      </c>
      <c r="R75" s="206">
        <v>0.72</v>
      </c>
      <c r="S75" s="206">
        <v>0.45</v>
      </c>
      <c r="T75" s="206">
        <v>0</v>
      </c>
      <c r="U75" s="206">
        <v>2.04</v>
      </c>
      <c r="V75" s="206">
        <v>1.74</v>
      </c>
      <c r="W75" s="206">
        <v>5.65</v>
      </c>
      <c r="X75" s="206">
        <v>23.14</v>
      </c>
      <c r="Y75" s="206">
        <v>0</v>
      </c>
      <c r="Z75" s="206">
        <v>2.41</v>
      </c>
      <c r="AA75" s="206">
        <v>1.56</v>
      </c>
      <c r="AB75" s="206">
        <v>0</v>
      </c>
      <c r="AC75" s="206">
        <v>7.24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2.8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32.44</v>
      </c>
      <c r="J76" s="206">
        <v>2.44</v>
      </c>
      <c r="K76" s="206">
        <v>20.14</v>
      </c>
      <c r="L76" s="206">
        <v>0.25</v>
      </c>
      <c r="M76" s="206">
        <v>2.4700000000000002</v>
      </c>
      <c r="N76" s="206">
        <v>2.02</v>
      </c>
      <c r="O76" s="206">
        <v>2.85</v>
      </c>
      <c r="P76" s="206">
        <v>0.79</v>
      </c>
      <c r="Q76" s="206">
        <v>9.48</v>
      </c>
      <c r="R76" s="206">
        <v>0.72</v>
      </c>
      <c r="S76" s="206">
        <v>0.45</v>
      </c>
      <c r="T76" s="206">
        <v>0</v>
      </c>
      <c r="U76" s="206">
        <v>2.04</v>
      </c>
      <c r="V76" s="206">
        <v>1.74</v>
      </c>
      <c r="W76" s="206">
        <v>5.65</v>
      </c>
      <c r="X76" s="206">
        <v>23.14</v>
      </c>
      <c r="Y76" s="206">
        <v>0</v>
      </c>
      <c r="Z76" s="206">
        <v>2.41</v>
      </c>
      <c r="AA76" s="206">
        <v>1.56</v>
      </c>
      <c r="AB76" s="206">
        <v>0</v>
      </c>
      <c r="AC76" s="206">
        <v>7.24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2.8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32.44</v>
      </c>
      <c r="J77" s="206">
        <v>2.44</v>
      </c>
      <c r="K77" s="206">
        <v>20.14</v>
      </c>
      <c r="L77" s="206">
        <v>0.25</v>
      </c>
      <c r="M77" s="206">
        <v>2.4700000000000002</v>
      </c>
      <c r="N77" s="206">
        <v>2.02</v>
      </c>
      <c r="O77" s="206">
        <v>2.85</v>
      </c>
      <c r="P77" s="206">
        <v>0.79</v>
      </c>
      <c r="Q77" s="206">
        <v>9.48</v>
      </c>
      <c r="R77" s="206">
        <v>0.72</v>
      </c>
      <c r="S77" s="206">
        <v>0.45</v>
      </c>
      <c r="T77" s="206">
        <v>0</v>
      </c>
      <c r="U77" s="206">
        <v>2.04</v>
      </c>
      <c r="V77" s="206">
        <v>2.0499999999999998</v>
      </c>
      <c r="W77" s="206">
        <v>5.65</v>
      </c>
      <c r="X77" s="206">
        <v>23.14</v>
      </c>
      <c r="Y77" s="206">
        <v>0</v>
      </c>
      <c r="Z77" s="206">
        <v>2.41</v>
      </c>
      <c r="AA77" s="206">
        <v>1.56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-50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2.8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32.44</v>
      </c>
      <c r="J78" s="206">
        <v>2.44</v>
      </c>
      <c r="K78" s="206">
        <v>20.14</v>
      </c>
      <c r="L78" s="206">
        <v>0.25</v>
      </c>
      <c r="M78" s="206">
        <v>2.4700000000000002</v>
      </c>
      <c r="N78" s="206">
        <v>2.02</v>
      </c>
      <c r="O78" s="206">
        <v>2.85</v>
      </c>
      <c r="P78" s="206">
        <v>0.79</v>
      </c>
      <c r="Q78" s="206">
        <v>9.48</v>
      </c>
      <c r="R78" s="206">
        <v>0.72</v>
      </c>
      <c r="S78" s="206">
        <v>0.45</v>
      </c>
      <c r="T78" s="206">
        <v>0</v>
      </c>
      <c r="U78" s="206">
        <v>2.04</v>
      </c>
      <c r="V78" s="206">
        <v>2.0499999999999998</v>
      </c>
      <c r="W78" s="206">
        <v>5.65</v>
      </c>
      <c r="X78" s="206">
        <v>23.14</v>
      </c>
      <c r="Y78" s="206">
        <v>0</v>
      </c>
      <c r="Z78" s="206">
        <v>2.41</v>
      </c>
      <c r="AA78" s="206">
        <v>1.56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-50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2.8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32.44</v>
      </c>
      <c r="J79" s="206">
        <v>2.44</v>
      </c>
      <c r="K79" s="206">
        <v>20.14</v>
      </c>
      <c r="L79" s="206">
        <v>0.25</v>
      </c>
      <c r="M79" s="206">
        <v>2.4700000000000002</v>
      </c>
      <c r="N79" s="206">
        <v>2.02</v>
      </c>
      <c r="O79" s="206">
        <v>2.85</v>
      </c>
      <c r="P79" s="206">
        <v>0.79</v>
      </c>
      <c r="Q79" s="206">
        <v>9.48</v>
      </c>
      <c r="R79" s="206">
        <v>0.72</v>
      </c>
      <c r="S79" s="206">
        <v>0.45</v>
      </c>
      <c r="T79" s="206">
        <v>0</v>
      </c>
      <c r="U79" s="206">
        <v>2.04</v>
      </c>
      <c r="V79" s="206">
        <v>2.35</v>
      </c>
      <c r="W79" s="206">
        <v>5.65</v>
      </c>
      <c r="X79" s="206">
        <v>23.14</v>
      </c>
      <c r="Y79" s="206">
        <v>0</v>
      </c>
      <c r="Z79" s="206">
        <v>2.41</v>
      </c>
      <c r="AA79" s="206">
        <v>1.56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-50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2.8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32.44</v>
      </c>
      <c r="J80" s="206">
        <v>2.44</v>
      </c>
      <c r="K80" s="206">
        <v>20.14</v>
      </c>
      <c r="L80" s="206">
        <v>0.25</v>
      </c>
      <c r="M80" s="206">
        <v>2.4700000000000002</v>
      </c>
      <c r="N80" s="206">
        <v>2.02</v>
      </c>
      <c r="O80" s="206">
        <v>2.85</v>
      </c>
      <c r="P80" s="206">
        <v>0.79</v>
      </c>
      <c r="Q80" s="206">
        <v>9.48</v>
      </c>
      <c r="R80" s="206">
        <v>0.72</v>
      </c>
      <c r="S80" s="206">
        <v>0.45</v>
      </c>
      <c r="T80" s="206">
        <v>0</v>
      </c>
      <c r="U80" s="206">
        <v>2.04</v>
      </c>
      <c r="V80" s="206">
        <v>2.35</v>
      </c>
      <c r="W80" s="206">
        <v>5.65</v>
      </c>
      <c r="X80" s="206">
        <v>23.14</v>
      </c>
      <c r="Y80" s="206">
        <v>0</v>
      </c>
      <c r="Z80" s="206">
        <v>2.41</v>
      </c>
      <c r="AA80" s="206">
        <v>1.56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-50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2.8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32.44</v>
      </c>
      <c r="J81" s="206">
        <v>2.44</v>
      </c>
      <c r="K81" s="206">
        <v>20.14</v>
      </c>
      <c r="L81" s="206">
        <v>0.25</v>
      </c>
      <c r="M81" s="206">
        <v>2.4700000000000002</v>
      </c>
      <c r="N81" s="206">
        <v>2.02</v>
      </c>
      <c r="O81" s="206">
        <v>2.85</v>
      </c>
      <c r="P81" s="206">
        <v>0.79</v>
      </c>
      <c r="Q81" s="206">
        <v>9.48</v>
      </c>
      <c r="R81" s="206">
        <v>0.72</v>
      </c>
      <c r="S81" s="206">
        <v>0.45</v>
      </c>
      <c r="T81" s="206">
        <v>0</v>
      </c>
      <c r="U81" s="206">
        <v>2.04</v>
      </c>
      <c r="V81" s="206">
        <v>2.35</v>
      </c>
      <c r="W81" s="206">
        <v>5.65</v>
      </c>
      <c r="X81" s="206">
        <v>23.14</v>
      </c>
      <c r="Y81" s="206">
        <v>0</v>
      </c>
      <c r="Z81" s="206">
        <v>2.41</v>
      </c>
      <c r="AA81" s="206">
        <v>1.56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-50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2.8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32.44</v>
      </c>
      <c r="J82" s="206">
        <v>2.44</v>
      </c>
      <c r="K82" s="206">
        <v>20.14</v>
      </c>
      <c r="L82" s="206">
        <v>0.25</v>
      </c>
      <c r="M82" s="206">
        <v>2.4700000000000002</v>
      </c>
      <c r="N82" s="206">
        <v>2.02</v>
      </c>
      <c r="O82" s="206">
        <v>2.85</v>
      </c>
      <c r="P82" s="206">
        <v>0.79</v>
      </c>
      <c r="Q82" s="206">
        <v>9.48</v>
      </c>
      <c r="R82" s="206">
        <v>0.72</v>
      </c>
      <c r="S82" s="206">
        <v>0.45</v>
      </c>
      <c r="T82" s="206">
        <v>0</v>
      </c>
      <c r="U82" s="206">
        <v>2.04</v>
      </c>
      <c r="V82" s="206">
        <v>2.35</v>
      </c>
      <c r="W82" s="206">
        <v>5.65</v>
      </c>
      <c r="X82" s="206">
        <v>23.14</v>
      </c>
      <c r="Y82" s="206">
        <v>0</v>
      </c>
      <c r="Z82" s="206">
        <v>2.41</v>
      </c>
      <c r="AA82" s="206">
        <v>1.56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-50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2.8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32.44</v>
      </c>
      <c r="J83" s="206">
        <v>2.44</v>
      </c>
      <c r="K83" s="206">
        <v>20.14</v>
      </c>
      <c r="L83" s="206">
        <v>0.25</v>
      </c>
      <c r="M83" s="206">
        <v>2.4700000000000002</v>
      </c>
      <c r="N83" s="206">
        <v>2.02</v>
      </c>
      <c r="O83" s="206">
        <v>2.85</v>
      </c>
      <c r="P83" s="206">
        <v>0.75</v>
      </c>
      <c r="Q83" s="206">
        <v>9.48</v>
      </c>
      <c r="R83" s="206">
        <v>0.72</v>
      </c>
      <c r="S83" s="206">
        <v>0.45</v>
      </c>
      <c r="T83" s="206">
        <v>0</v>
      </c>
      <c r="U83" s="206">
        <v>2.04</v>
      </c>
      <c r="V83" s="206">
        <v>2.35</v>
      </c>
      <c r="W83" s="206">
        <v>5.65</v>
      </c>
      <c r="X83" s="206">
        <v>23.14</v>
      </c>
      <c r="Y83" s="206">
        <v>0</v>
      </c>
      <c r="Z83" s="206">
        <v>2.41</v>
      </c>
      <c r="AA83" s="206">
        <v>1.56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-50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2.8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32.44</v>
      </c>
      <c r="J84" s="206">
        <v>2.44</v>
      </c>
      <c r="K84" s="206">
        <v>20.14</v>
      </c>
      <c r="L84" s="206">
        <v>0.25</v>
      </c>
      <c r="M84" s="206">
        <v>2.4700000000000002</v>
      </c>
      <c r="N84" s="206">
        <v>2.02</v>
      </c>
      <c r="O84" s="206">
        <v>2.85</v>
      </c>
      <c r="P84" s="206">
        <v>0.75</v>
      </c>
      <c r="Q84" s="206">
        <v>9.48</v>
      </c>
      <c r="R84" s="206">
        <v>0.72</v>
      </c>
      <c r="S84" s="206">
        <v>0.45</v>
      </c>
      <c r="T84" s="206">
        <v>0</v>
      </c>
      <c r="U84" s="206">
        <v>2.04</v>
      </c>
      <c r="V84" s="206">
        <v>2.35</v>
      </c>
      <c r="W84" s="206">
        <v>5.65</v>
      </c>
      <c r="X84" s="206">
        <v>23.14</v>
      </c>
      <c r="Y84" s="206">
        <v>0</v>
      </c>
      <c r="Z84" s="206">
        <v>2.41</v>
      </c>
      <c r="AA84" s="206">
        <v>1.56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-50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2.8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32.44</v>
      </c>
      <c r="J85" s="206">
        <v>2.44</v>
      </c>
      <c r="K85" s="206">
        <v>20.14</v>
      </c>
      <c r="L85" s="206">
        <v>0.25</v>
      </c>
      <c r="M85" s="206">
        <v>2.4700000000000002</v>
      </c>
      <c r="N85" s="206">
        <v>2.02</v>
      </c>
      <c r="O85" s="206">
        <v>2.85</v>
      </c>
      <c r="P85" s="206">
        <v>0.75</v>
      </c>
      <c r="Q85" s="206">
        <v>9.48</v>
      </c>
      <c r="R85" s="206">
        <v>0.72</v>
      </c>
      <c r="S85" s="206">
        <v>0.45</v>
      </c>
      <c r="T85" s="206">
        <v>0</v>
      </c>
      <c r="U85" s="206">
        <v>2.04</v>
      </c>
      <c r="V85" s="206">
        <v>2.84</v>
      </c>
      <c r="W85" s="206">
        <v>1.88</v>
      </c>
      <c r="X85" s="206">
        <v>23.14</v>
      </c>
      <c r="Y85" s="206">
        <v>0</v>
      </c>
      <c r="Z85" s="206">
        <v>2.41</v>
      </c>
      <c r="AA85" s="206">
        <v>1.56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2.8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32.44</v>
      </c>
      <c r="J86" s="206">
        <v>2.44</v>
      </c>
      <c r="K86" s="206">
        <v>20.14</v>
      </c>
      <c r="L86" s="206">
        <v>0.25</v>
      </c>
      <c r="M86" s="206">
        <v>2.4700000000000002</v>
      </c>
      <c r="N86" s="206">
        <v>2.02</v>
      </c>
      <c r="O86" s="206">
        <v>2.85</v>
      </c>
      <c r="P86" s="206">
        <v>0.75</v>
      </c>
      <c r="Q86" s="206">
        <v>9.48</v>
      </c>
      <c r="R86" s="206">
        <v>0.72</v>
      </c>
      <c r="S86" s="206">
        <v>0.45</v>
      </c>
      <c r="T86" s="206">
        <v>0</v>
      </c>
      <c r="U86" s="206">
        <v>2.04</v>
      </c>
      <c r="V86" s="206">
        <v>3.09</v>
      </c>
      <c r="W86" s="206">
        <v>1.88</v>
      </c>
      <c r="X86" s="206">
        <v>23.14</v>
      </c>
      <c r="Y86" s="206">
        <v>0</v>
      </c>
      <c r="Z86" s="206">
        <v>2.41</v>
      </c>
      <c r="AA86" s="206">
        <v>1.56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2.8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32.44</v>
      </c>
      <c r="J87" s="206">
        <v>2.44</v>
      </c>
      <c r="K87" s="206">
        <v>20.14</v>
      </c>
      <c r="L87" s="206">
        <v>0.25</v>
      </c>
      <c r="M87" s="206">
        <v>2.4700000000000002</v>
      </c>
      <c r="N87" s="206">
        <v>2.02</v>
      </c>
      <c r="O87" s="206">
        <v>2.85</v>
      </c>
      <c r="P87" s="206">
        <v>0.75</v>
      </c>
      <c r="Q87" s="206">
        <v>9.48</v>
      </c>
      <c r="R87" s="206">
        <v>0.72</v>
      </c>
      <c r="S87" s="206">
        <v>0.45</v>
      </c>
      <c r="T87" s="206">
        <v>0</v>
      </c>
      <c r="U87" s="206">
        <v>2.04</v>
      </c>
      <c r="V87" s="206">
        <v>3.09</v>
      </c>
      <c r="W87" s="206">
        <v>5.65</v>
      </c>
      <c r="X87" s="206">
        <v>23.14</v>
      </c>
      <c r="Y87" s="206">
        <v>0</v>
      </c>
      <c r="Z87" s="206">
        <v>2.41</v>
      </c>
      <c r="AA87" s="206">
        <v>1.56</v>
      </c>
      <c r="AB87" s="206">
        <v>0</v>
      </c>
      <c r="AC87" s="206">
        <v>-0.42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24.62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2.8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32.44</v>
      </c>
      <c r="J88" s="206">
        <v>2.44</v>
      </c>
      <c r="K88" s="206">
        <v>20.14</v>
      </c>
      <c r="L88" s="206">
        <v>0.25</v>
      </c>
      <c r="M88" s="206">
        <v>2.4700000000000002</v>
      </c>
      <c r="N88" s="206">
        <v>2.02</v>
      </c>
      <c r="O88" s="206">
        <v>2.85</v>
      </c>
      <c r="P88" s="206">
        <v>0.75</v>
      </c>
      <c r="Q88" s="206">
        <v>9.48</v>
      </c>
      <c r="R88" s="206">
        <v>0.72</v>
      </c>
      <c r="S88" s="206">
        <v>0.45</v>
      </c>
      <c r="T88" s="206">
        <v>0</v>
      </c>
      <c r="U88" s="206">
        <v>2.04</v>
      </c>
      <c r="V88" s="206">
        <v>3.09</v>
      </c>
      <c r="W88" s="206">
        <v>5.65</v>
      </c>
      <c r="X88" s="206">
        <v>23.14</v>
      </c>
      <c r="Y88" s="206">
        <v>0</v>
      </c>
      <c r="Z88" s="206">
        <v>2.41</v>
      </c>
      <c r="AA88" s="206">
        <v>1.56</v>
      </c>
      <c r="AB88" s="206">
        <v>0</v>
      </c>
      <c r="AC88" s="206">
        <v>-0.42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24.62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2.8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32.44</v>
      </c>
      <c r="J89" s="206">
        <v>2.44</v>
      </c>
      <c r="K89" s="206">
        <v>20.14</v>
      </c>
      <c r="L89" s="206">
        <v>0.25</v>
      </c>
      <c r="M89" s="206">
        <v>2.4700000000000002</v>
      </c>
      <c r="N89" s="206">
        <v>2.02</v>
      </c>
      <c r="O89" s="206">
        <v>2.85</v>
      </c>
      <c r="P89" s="206">
        <v>0.75</v>
      </c>
      <c r="Q89" s="206">
        <v>9.48</v>
      </c>
      <c r="R89" s="206">
        <v>0.72</v>
      </c>
      <c r="S89" s="206">
        <v>0.45</v>
      </c>
      <c r="T89" s="206">
        <v>0</v>
      </c>
      <c r="U89" s="206">
        <v>2.04</v>
      </c>
      <c r="V89" s="206">
        <v>3.09</v>
      </c>
      <c r="W89" s="206">
        <v>5.65</v>
      </c>
      <c r="X89" s="206">
        <v>23.14</v>
      </c>
      <c r="Y89" s="206">
        <v>0</v>
      </c>
      <c r="Z89" s="206">
        <v>2.41</v>
      </c>
      <c r="AA89" s="206">
        <v>1.56</v>
      </c>
      <c r="AB89" s="206">
        <v>0</v>
      </c>
      <c r="AC89" s="206">
        <v>-0.42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24.62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2.8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32.44</v>
      </c>
      <c r="J90" s="206">
        <v>2.44</v>
      </c>
      <c r="K90" s="206">
        <v>20.14</v>
      </c>
      <c r="L90" s="206">
        <v>0.25</v>
      </c>
      <c r="M90" s="206">
        <v>2.4700000000000002</v>
      </c>
      <c r="N90" s="206">
        <v>2.02</v>
      </c>
      <c r="O90" s="206">
        <v>2.85</v>
      </c>
      <c r="P90" s="206">
        <v>0.75</v>
      </c>
      <c r="Q90" s="206">
        <v>9.48</v>
      </c>
      <c r="R90" s="206">
        <v>0.72</v>
      </c>
      <c r="S90" s="206">
        <v>0.45</v>
      </c>
      <c r="T90" s="206">
        <v>0</v>
      </c>
      <c r="U90" s="206">
        <v>2.04</v>
      </c>
      <c r="V90" s="206">
        <v>3.09</v>
      </c>
      <c r="W90" s="206">
        <v>5.65</v>
      </c>
      <c r="X90" s="206">
        <v>23.14</v>
      </c>
      <c r="Y90" s="206">
        <v>0</v>
      </c>
      <c r="Z90" s="206">
        <v>2.41</v>
      </c>
      <c r="AA90" s="206">
        <v>1.56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24.62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2.8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32.44</v>
      </c>
      <c r="J91" s="206">
        <v>2.44</v>
      </c>
      <c r="K91" s="206">
        <v>20.14</v>
      </c>
      <c r="L91" s="206">
        <v>0.25</v>
      </c>
      <c r="M91" s="206">
        <v>2.4700000000000002</v>
      </c>
      <c r="N91" s="206">
        <v>2.02</v>
      </c>
      <c r="O91" s="206">
        <v>2.85</v>
      </c>
      <c r="P91" s="206">
        <v>0.75</v>
      </c>
      <c r="Q91" s="206">
        <v>9.48</v>
      </c>
      <c r="R91" s="206">
        <v>0.72</v>
      </c>
      <c r="S91" s="206">
        <v>0.45</v>
      </c>
      <c r="T91" s="206">
        <v>0</v>
      </c>
      <c r="U91" s="206">
        <v>2.04</v>
      </c>
      <c r="V91" s="206">
        <v>3.09</v>
      </c>
      <c r="W91" s="206">
        <v>5.65</v>
      </c>
      <c r="X91" s="206">
        <v>23.14</v>
      </c>
      <c r="Y91" s="206">
        <v>0</v>
      </c>
      <c r="Z91" s="206">
        <v>2.41</v>
      </c>
      <c r="AA91" s="206">
        <v>1.56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2.8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32.44</v>
      </c>
      <c r="J92" s="206">
        <v>2.44</v>
      </c>
      <c r="K92" s="206">
        <v>20.14</v>
      </c>
      <c r="L92" s="206">
        <v>0.25</v>
      </c>
      <c r="M92" s="206">
        <v>2.4700000000000002</v>
      </c>
      <c r="N92" s="206">
        <v>2.02</v>
      </c>
      <c r="O92" s="206">
        <v>2.85</v>
      </c>
      <c r="P92" s="206">
        <v>0.75</v>
      </c>
      <c r="Q92" s="206">
        <v>9.48</v>
      </c>
      <c r="R92" s="206">
        <v>0.72</v>
      </c>
      <c r="S92" s="206">
        <v>0.45</v>
      </c>
      <c r="T92" s="206">
        <v>0</v>
      </c>
      <c r="U92" s="206">
        <v>2.04</v>
      </c>
      <c r="V92" s="206">
        <v>3.09</v>
      </c>
      <c r="W92" s="206">
        <v>5.65</v>
      </c>
      <c r="X92" s="206">
        <v>23.14</v>
      </c>
      <c r="Y92" s="206">
        <v>0</v>
      </c>
      <c r="Z92" s="206">
        <v>2.41</v>
      </c>
      <c r="AA92" s="206">
        <v>1.56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2.8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32.44</v>
      </c>
      <c r="J93" s="206">
        <v>2.44</v>
      </c>
      <c r="K93" s="206">
        <v>20.14</v>
      </c>
      <c r="L93" s="206">
        <v>0.25</v>
      </c>
      <c r="M93" s="206">
        <v>2.4700000000000002</v>
      </c>
      <c r="N93" s="206">
        <v>2.02</v>
      </c>
      <c r="O93" s="206">
        <v>2.85</v>
      </c>
      <c r="P93" s="206">
        <v>0.75</v>
      </c>
      <c r="Q93" s="206">
        <v>9.48</v>
      </c>
      <c r="R93" s="206">
        <v>0.72</v>
      </c>
      <c r="S93" s="206">
        <v>0.45</v>
      </c>
      <c r="T93" s="206">
        <v>0</v>
      </c>
      <c r="U93" s="206">
        <v>2.04</v>
      </c>
      <c r="V93" s="206">
        <v>3.09</v>
      </c>
      <c r="W93" s="206">
        <v>5.65</v>
      </c>
      <c r="X93" s="206">
        <v>23.14</v>
      </c>
      <c r="Y93" s="206">
        <v>0</v>
      </c>
      <c r="Z93" s="206">
        <v>2.41</v>
      </c>
      <c r="AA93" s="206">
        <v>1.56</v>
      </c>
      <c r="AB93" s="206">
        <v>0</v>
      </c>
      <c r="AC93" s="206">
        <v>9.7200000000000006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23.51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2.8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32.44</v>
      </c>
      <c r="J94" s="206">
        <v>2.44</v>
      </c>
      <c r="K94" s="206">
        <v>20.14</v>
      </c>
      <c r="L94" s="206">
        <v>0.25</v>
      </c>
      <c r="M94" s="206">
        <v>2.4700000000000002</v>
      </c>
      <c r="N94" s="206">
        <v>2.02</v>
      </c>
      <c r="O94" s="206">
        <v>2.85</v>
      </c>
      <c r="P94" s="206">
        <v>0.75</v>
      </c>
      <c r="Q94" s="206">
        <v>9.48</v>
      </c>
      <c r="R94" s="206">
        <v>0.72</v>
      </c>
      <c r="S94" s="206">
        <v>0.45</v>
      </c>
      <c r="T94" s="206">
        <v>0</v>
      </c>
      <c r="U94" s="206">
        <v>2.04</v>
      </c>
      <c r="V94" s="206">
        <v>3.09</v>
      </c>
      <c r="W94" s="206">
        <v>5.65</v>
      </c>
      <c r="X94" s="206">
        <v>23.14</v>
      </c>
      <c r="Y94" s="206">
        <v>0</v>
      </c>
      <c r="Z94" s="206">
        <v>2.41</v>
      </c>
      <c r="AA94" s="206">
        <v>1.56</v>
      </c>
      <c r="AB94" s="206">
        <v>0</v>
      </c>
      <c r="AC94" s="206">
        <v>9.7200000000000006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23.51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2.8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32.44</v>
      </c>
      <c r="J95" s="206">
        <v>2.44</v>
      </c>
      <c r="K95" s="206">
        <v>20.14</v>
      </c>
      <c r="L95" s="206">
        <v>0.25</v>
      </c>
      <c r="M95" s="206">
        <v>2.4700000000000002</v>
      </c>
      <c r="N95" s="206">
        <v>2.02</v>
      </c>
      <c r="O95" s="206">
        <v>2.85</v>
      </c>
      <c r="P95" s="206">
        <v>0.75</v>
      </c>
      <c r="Q95" s="206">
        <v>9.48</v>
      </c>
      <c r="R95" s="206">
        <v>0.72</v>
      </c>
      <c r="S95" s="206">
        <v>0.45</v>
      </c>
      <c r="T95" s="206">
        <v>0</v>
      </c>
      <c r="U95" s="206">
        <v>2.04</v>
      </c>
      <c r="V95" s="206">
        <v>3.09</v>
      </c>
      <c r="W95" s="206">
        <v>5.68</v>
      </c>
      <c r="X95" s="206">
        <v>23.14</v>
      </c>
      <c r="Y95" s="206">
        <v>0</v>
      </c>
      <c r="Z95" s="206">
        <v>2.41</v>
      </c>
      <c r="AA95" s="206">
        <v>1.56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23.51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2.8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32.44</v>
      </c>
      <c r="J96" s="206">
        <v>2.44</v>
      </c>
      <c r="K96" s="206">
        <v>20.14</v>
      </c>
      <c r="L96" s="206">
        <v>0.25</v>
      </c>
      <c r="M96" s="206">
        <v>2.4700000000000002</v>
      </c>
      <c r="N96" s="206">
        <v>2.02</v>
      </c>
      <c r="O96" s="206">
        <v>2.85</v>
      </c>
      <c r="P96" s="206">
        <v>0.75</v>
      </c>
      <c r="Q96" s="206">
        <v>9.48</v>
      </c>
      <c r="R96" s="206">
        <v>0.72</v>
      </c>
      <c r="S96" s="206">
        <v>0.45</v>
      </c>
      <c r="T96" s="206">
        <v>0</v>
      </c>
      <c r="U96" s="206">
        <v>2.04</v>
      </c>
      <c r="V96" s="206">
        <v>3.09</v>
      </c>
      <c r="W96" s="206">
        <v>5.66</v>
      </c>
      <c r="X96" s="206">
        <v>23.14</v>
      </c>
      <c r="Y96" s="206">
        <v>0</v>
      </c>
      <c r="Z96" s="206">
        <v>2.41</v>
      </c>
      <c r="AA96" s="206">
        <v>1.56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23.51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2.8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32.44</v>
      </c>
      <c r="J97" s="206">
        <v>2.44</v>
      </c>
      <c r="K97" s="206">
        <v>20.14</v>
      </c>
      <c r="L97" s="206">
        <v>0.25</v>
      </c>
      <c r="M97" s="206">
        <v>2.4700000000000002</v>
      </c>
      <c r="N97" s="206">
        <v>2.02</v>
      </c>
      <c r="O97" s="206">
        <v>2.85</v>
      </c>
      <c r="P97" s="206">
        <v>0.75</v>
      </c>
      <c r="Q97" s="206">
        <v>9.48</v>
      </c>
      <c r="R97" s="206">
        <v>0.72</v>
      </c>
      <c r="S97" s="206">
        <v>0.45</v>
      </c>
      <c r="T97" s="206">
        <v>0</v>
      </c>
      <c r="U97" s="206">
        <v>2.04</v>
      </c>
      <c r="V97" s="206">
        <v>3.09</v>
      </c>
      <c r="W97" s="206">
        <v>5.66</v>
      </c>
      <c r="X97" s="206">
        <v>23.14</v>
      </c>
      <c r="Y97" s="206">
        <v>0</v>
      </c>
      <c r="Z97" s="206">
        <v>2.41</v>
      </c>
      <c r="AA97" s="206">
        <v>1.56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20.03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2.8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32.44</v>
      </c>
      <c r="J98" s="206">
        <v>2.44</v>
      </c>
      <c r="K98" s="206">
        <v>20.14</v>
      </c>
      <c r="L98" s="206">
        <v>0.25</v>
      </c>
      <c r="M98" s="206">
        <v>2.4700000000000002</v>
      </c>
      <c r="N98" s="206">
        <v>2.02</v>
      </c>
      <c r="O98" s="206">
        <v>2.85</v>
      </c>
      <c r="P98" s="206">
        <v>0.75</v>
      </c>
      <c r="Q98" s="206">
        <v>9.48</v>
      </c>
      <c r="R98" s="206">
        <v>0.72</v>
      </c>
      <c r="S98" s="206">
        <v>0.45</v>
      </c>
      <c r="T98" s="206">
        <v>0</v>
      </c>
      <c r="U98" s="206">
        <v>2.04</v>
      </c>
      <c r="V98" s="206">
        <v>3.09</v>
      </c>
      <c r="W98" s="206">
        <v>5.66</v>
      </c>
      <c r="X98" s="206">
        <v>23.14</v>
      </c>
      <c r="Y98" s="206">
        <v>0</v>
      </c>
      <c r="Z98" s="206">
        <v>2.41</v>
      </c>
      <c r="AA98" s="206">
        <v>1.56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20.03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0.11586000000000023</v>
      </c>
      <c r="D99">
        <f t="shared" si="0"/>
        <v>6.4560000000000062E-2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0.7902900000000006</v>
      </c>
      <c r="J99">
        <f t="shared" si="0"/>
        <v>4.3919999999999973E-2</v>
      </c>
      <c r="K99">
        <f t="shared" si="0"/>
        <v>0.78373499999999896</v>
      </c>
      <c r="L99">
        <f t="shared" si="0"/>
        <v>4.5259999999999995E-2</v>
      </c>
      <c r="M99">
        <f t="shared" si="0"/>
        <v>5.9279999999999979E-2</v>
      </c>
      <c r="N99">
        <f t="shared" si="0"/>
        <v>4.8480000000000058E-2</v>
      </c>
      <c r="O99">
        <f t="shared" si="0"/>
        <v>6.8399999999999947E-2</v>
      </c>
      <c r="P99">
        <f t="shared" si="0"/>
        <v>1.8799999999999987E-2</v>
      </c>
      <c r="Q99">
        <f t="shared" si="0"/>
        <v>0.22752000000000028</v>
      </c>
      <c r="R99">
        <f t="shared" si="0"/>
        <v>1.7279999999999983E-2</v>
      </c>
      <c r="S99">
        <f t="shared" si="0"/>
        <v>1.067750000000001E-2</v>
      </c>
      <c r="T99">
        <f t="shared" si="0"/>
        <v>0</v>
      </c>
      <c r="U99">
        <f t="shared" si="0"/>
        <v>4.8959999999999983E-2</v>
      </c>
      <c r="V99">
        <f t="shared" si="0"/>
        <v>2.1267500000000012E-2</v>
      </c>
      <c r="W99">
        <f t="shared" si="0"/>
        <v>7.4354999999999949E-2</v>
      </c>
      <c r="X99">
        <f t="shared" si="0"/>
        <v>0.36272500000000046</v>
      </c>
      <c r="Y99">
        <f t="shared" si="0"/>
        <v>0</v>
      </c>
      <c r="Z99">
        <f t="shared" si="0"/>
        <v>5.7724999999999936E-2</v>
      </c>
      <c r="AA99">
        <f t="shared" si="0"/>
        <v>3.7440000000000043E-2</v>
      </c>
      <c r="AB99">
        <f t="shared" si="0"/>
        <v>0</v>
      </c>
      <c r="AC99">
        <f t="shared" si="0"/>
        <v>1.7065E-2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-7.1350000000000108E-2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6.22</v>
      </c>
      <c r="D3" s="206">
        <v>2.16</v>
      </c>
      <c r="E3" s="206">
        <v>0</v>
      </c>
      <c r="F3" s="206">
        <v>0</v>
      </c>
      <c r="G3" s="206">
        <v>5.59</v>
      </c>
      <c r="H3" s="206">
        <v>0</v>
      </c>
      <c r="I3" s="206">
        <v>19.46</v>
      </c>
      <c r="J3" s="206">
        <v>0</v>
      </c>
      <c r="K3" s="206">
        <v>6.49</v>
      </c>
      <c r="L3" s="206">
        <v>1.72</v>
      </c>
      <c r="M3" s="206">
        <v>0</v>
      </c>
      <c r="N3" s="206">
        <v>1.17</v>
      </c>
      <c r="O3" s="206">
        <v>1.96</v>
      </c>
      <c r="P3" s="206">
        <v>1.99</v>
      </c>
      <c r="Q3" s="206">
        <v>5.48</v>
      </c>
      <c r="R3" s="206">
        <v>0.42</v>
      </c>
      <c r="S3" s="206">
        <v>0.26</v>
      </c>
      <c r="T3" s="206">
        <v>0</v>
      </c>
      <c r="U3" s="206">
        <v>10.87</v>
      </c>
      <c r="V3" s="206">
        <v>0.14000000000000001</v>
      </c>
      <c r="W3" s="206">
        <v>0.44</v>
      </c>
      <c r="X3" s="206">
        <v>13.39</v>
      </c>
      <c r="Y3" s="206">
        <v>0</v>
      </c>
      <c r="Z3" s="206">
        <v>1.39</v>
      </c>
      <c r="AA3" s="206">
        <v>0.9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6.22</v>
      </c>
      <c r="D4" s="206">
        <v>2.16</v>
      </c>
      <c r="E4" s="206">
        <v>0</v>
      </c>
      <c r="F4" s="206">
        <v>0</v>
      </c>
      <c r="G4" s="206">
        <v>5.59</v>
      </c>
      <c r="H4" s="206">
        <v>0</v>
      </c>
      <c r="I4" s="206">
        <v>19.46</v>
      </c>
      <c r="J4" s="206">
        <v>0</v>
      </c>
      <c r="K4" s="206">
        <v>6.49</v>
      </c>
      <c r="L4" s="206">
        <v>1.72</v>
      </c>
      <c r="M4" s="206">
        <v>0</v>
      </c>
      <c r="N4" s="206">
        <v>1.17</v>
      </c>
      <c r="O4" s="206">
        <v>1.96</v>
      </c>
      <c r="P4" s="206">
        <v>1.99</v>
      </c>
      <c r="Q4" s="206">
        <v>5.48</v>
      </c>
      <c r="R4" s="206">
        <v>0.42</v>
      </c>
      <c r="S4" s="206">
        <v>0.26</v>
      </c>
      <c r="T4" s="206">
        <v>0</v>
      </c>
      <c r="U4" s="206">
        <v>10.87</v>
      </c>
      <c r="V4" s="206">
        <v>0.14000000000000001</v>
      </c>
      <c r="W4" s="206">
        <v>0.44</v>
      </c>
      <c r="X4" s="206">
        <v>13.39</v>
      </c>
      <c r="Y4" s="206">
        <v>0</v>
      </c>
      <c r="Z4" s="206">
        <v>1.39</v>
      </c>
      <c r="AA4" s="206">
        <v>0.9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6.22</v>
      </c>
      <c r="D5" s="206">
        <v>2.16</v>
      </c>
      <c r="E5" s="206">
        <v>0</v>
      </c>
      <c r="F5" s="206">
        <v>0</v>
      </c>
      <c r="G5" s="206">
        <v>5.59</v>
      </c>
      <c r="H5" s="206">
        <v>0</v>
      </c>
      <c r="I5" s="206">
        <v>19.46</v>
      </c>
      <c r="J5" s="206">
        <v>0</v>
      </c>
      <c r="K5" s="206">
        <v>6.49</v>
      </c>
      <c r="L5" s="206">
        <v>1.72</v>
      </c>
      <c r="M5" s="206">
        <v>0</v>
      </c>
      <c r="N5" s="206">
        <v>1.17</v>
      </c>
      <c r="O5" s="206">
        <v>1.96</v>
      </c>
      <c r="P5" s="206">
        <v>1.99</v>
      </c>
      <c r="Q5" s="206">
        <v>5.48</v>
      </c>
      <c r="R5" s="206">
        <v>0.42</v>
      </c>
      <c r="S5" s="206">
        <v>0.26</v>
      </c>
      <c r="T5" s="206">
        <v>0</v>
      </c>
      <c r="U5" s="206">
        <v>10.87</v>
      </c>
      <c r="V5" s="206">
        <v>0.14000000000000001</v>
      </c>
      <c r="W5" s="206">
        <v>0.44</v>
      </c>
      <c r="X5" s="206">
        <v>13.39</v>
      </c>
      <c r="Y5" s="206">
        <v>0</v>
      </c>
      <c r="Z5" s="206">
        <v>1.39</v>
      </c>
      <c r="AA5" s="206">
        <v>0.9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6.22</v>
      </c>
      <c r="D6" s="206">
        <v>2.16</v>
      </c>
      <c r="E6" s="206">
        <v>0</v>
      </c>
      <c r="F6" s="206">
        <v>0</v>
      </c>
      <c r="G6" s="206">
        <v>5.59</v>
      </c>
      <c r="H6" s="206">
        <v>0</v>
      </c>
      <c r="I6" s="206">
        <v>19.46</v>
      </c>
      <c r="J6" s="206">
        <v>0</v>
      </c>
      <c r="K6" s="206">
        <v>6.49</v>
      </c>
      <c r="L6" s="206">
        <v>1.72</v>
      </c>
      <c r="M6" s="206">
        <v>0</v>
      </c>
      <c r="N6" s="206">
        <v>1.17</v>
      </c>
      <c r="O6" s="206">
        <v>1.96</v>
      </c>
      <c r="P6" s="206">
        <v>1.99</v>
      </c>
      <c r="Q6" s="206">
        <v>5.48</v>
      </c>
      <c r="R6" s="206">
        <v>0.42</v>
      </c>
      <c r="S6" s="206">
        <v>0.26</v>
      </c>
      <c r="T6" s="206">
        <v>0</v>
      </c>
      <c r="U6" s="206">
        <v>10.87</v>
      </c>
      <c r="V6" s="206">
        <v>0.14000000000000001</v>
      </c>
      <c r="W6" s="206">
        <v>0.44</v>
      </c>
      <c r="X6" s="206">
        <v>13.39</v>
      </c>
      <c r="Y6" s="206">
        <v>0</v>
      </c>
      <c r="Z6" s="206">
        <v>1.39</v>
      </c>
      <c r="AA6" s="206">
        <v>0.9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6.22</v>
      </c>
      <c r="D7" s="206">
        <v>2.16</v>
      </c>
      <c r="E7" s="206">
        <v>0</v>
      </c>
      <c r="F7" s="206">
        <v>0</v>
      </c>
      <c r="G7" s="206">
        <v>5.59</v>
      </c>
      <c r="H7" s="206">
        <v>0</v>
      </c>
      <c r="I7" s="206">
        <v>19.46</v>
      </c>
      <c r="J7" s="206">
        <v>0</v>
      </c>
      <c r="K7" s="206">
        <v>6.49</v>
      </c>
      <c r="L7" s="206">
        <v>1.72</v>
      </c>
      <c r="M7" s="206">
        <v>0</v>
      </c>
      <c r="N7" s="206">
        <v>1.17</v>
      </c>
      <c r="O7" s="206">
        <v>1.96</v>
      </c>
      <c r="P7" s="206">
        <v>1.99</v>
      </c>
      <c r="Q7" s="206">
        <v>5.48</v>
      </c>
      <c r="R7" s="206">
        <v>0.42</v>
      </c>
      <c r="S7" s="206">
        <v>0.26</v>
      </c>
      <c r="T7" s="206">
        <v>0</v>
      </c>
      <c r="U7" s="206">
        <v>10.87</v>
      </c>
      <c r="V7" s="206">
        <v>0.14000000000000001</v>
      </c>
      <c r="W7" s="206">
        <v>0.44</v>
      </c>
      <c r="X7" s="206">
        <v>5.57</v>
      </c>
      <c r="Y7" s="206">
        <v>0</v>
      </c>
      <c r="Z7" s="206">
        <v>1.39</v>
      </c>
      <c r="AA7" s="206">
        <v>0.9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6.22</v>
      </c>
      <c r="D8" s="206">
        <v>2.16</v>
      </c>
      <c r="E8" s="206">
        <v>0</v>
      </c>
      <c r="F8" s="206">
        <v>0</v>
      </c>
      <c r="G8" s="206">
        <v>5.59</v>
      </c>
      <c r="H8" s="206">
        <v>0</v>
      </c>
      <c r="I8" s="206">
        <v>19.46</v>
      </c>
      <c r="J8" s="206">
        <v>0</v>
      </c>
      <c r="K8" s="206">
        <v>6.49</v>
      </c>
      <c r="L8" s="206">
        <v>1.72</v>
      </c>
      <c r="M8" s="206">
        <v>0</v>
      </c>
      <c r="N8" s="206">
        <v>1.17</v>
      </c>
      <c r="O8" s="206">
        <v>1.96</v>
      </c>
      <c r="P8" s="206">
        <v>1.99</v>
      </c>
      <c r="Q8" s="206">
        <v>5.48</v>
      </c>
      <c r="R8" s="206">
        <v>0.42</v>
      </c>
      <c r="S8" s="206">
        <v>0.26</v>
      </c>
      <c r="T8" s="206">
        <v>0</v>
      </c>
      <c r="U8" s="206">
        <v>10.87</v>
      </c>
      <c r="V8" s="206">
        <v>0.14000000000000001</v>
      </c>
      <c r="W8" s="206">
        <v>0.44</v>
      </c>
      <c r="X8" s="206">
        <v>5.57</v>
      </c>
      <c r="Y8" s="206">
        <v>0</v>
      </c>
      <c r="Z8" s="206">
        <v>1.39</v>
      </c>
      <c r="AA8" s="206">
        <v>0.9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6.22</v>
      </c>
      <c r="D9" s="206">
        <v>2.16</v>
      </c>
      <c r="E9" s="206">
        <v>0</v>
      </c>
      <c r="F9" s="206">
        <v>0</v>
      </c>
      <c r="G9" s="206">
        <v>5.59</v>
      </c>
      <c r="H9" s="206">
        <v>0</v>
      </c>
      <c r="I9" s="206">
        <v>19.46</v>
      </c>
      <c r="J9" s="206">
        <v>0</v>
      </c>
      <c r="K9" s="206">
        <v>6.49</v>
      </c>
      <c r="L9" s="206">
        <v>1.72</v>
      </c>
      <c r="M9" s="206">
        <v>0</v>
      </c>
      <c r="N9" s="206">
        <v>1.17</v>
      </c>
      <c r="O9" s="206">
        <v>1.96</v>
      </c>
      <c r="P9" s="206">
        <v>1.99</v>
      </c>
      <c r="Q9" s="206">
        <v>5.48</v>
      </c>
      <c r="R9" s="206">
        <v>0.42</v>
      </c>
      <c r="S9" s="206">
        <v>0.26</v>
      </c>
      <c r="T9" s="206">
        <v>0</v>
      </c>
      <c r="U9" s="206">
        <v>10.87</v>
      </c>
      <c r="V9" s="206">
        <v>0.14000000000000001</v>
      </c>
      <c r="W9" s="206">
        <v>0.44</v>
      </c>
      <c r="X9" s="206">
        <v>13.27</v>
      </c>
      <c r="Y9" s="206">
        <v>0</v>
      </c>
      <c r="Z9" s="206">
        <v>1.39</v>
      </c>
      <c r="AA9" s="206">
        <v>0.9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6.22</v>
      </c>
      <c r="D10" s="206">
        <v>2.16</v>
      </c>
      <c r="E10" s="206">
        <v>0</v>
      </c>
      <c r="F10" s="206">
        <v>0</v>
      </c>
      <c r="G10" s="206">
        <v>5.59</v>
      </c>
      <c r="H10" s="206">
        <v>0</v>
      </c>
      <c r="I10" s="206">
        <v>19.46</v>
      </c>
      <c r="J10" s="206">
        <v>0</v>
      </c>
      <c r="K10" s="206">
        <v>6.49</v>
      </c>
      <c r="L10" s="206">
        <v>1.72</v>
      </c>
      <c r="M10" s="206">
        <v>0</v>
      </c>
      <c r="N10" s="206">
        <v>1.17</v>
      </c>
      <c r="O10" s="206">
        <v>1.96</v>
      </c>
      <c r="P10" s="206">
        <v>1.99</v>
      </c>
      <c r="Q10" s="206">
        <v>5.48</v>
      </c>
      <c r="R10" s="206">
        <v>0.42</v>
      </c>
      <c r="S10" s="206">
        <v>0.26</v>
      </c>
      <c r="T10" s="206">
        <v>0</v>
      </c>
      <c r="U10" s="206">
        <v>10.87</v>
      </c>
      <c r="V10" s="206">
        <v>0.14000000000000001</v>
      </c>
      <c r="W10" s="206">
        <v>0.44</v>
      </c>
      <c r="X10" s="206">
        <v>13.27</v>
      </c>
      <c r="Y10" s="206">
        <v>0</v>
      </c>
      <c r="Z10" s="206">
        <v>1.39</v>
      </c>
      <c r="AA10" s="206">
        <v>0.9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2.16</v>
      </c>
      <c r="E11" s="206">
        <v>0</v>
      </c>
      <c r="F11" s="206">
        <v>0</v>
      </c>
      <c r="G11" s="206">
        <v>5.59</v>
      </c>
      <c r="H11" s="206">
        <v>0</v>
      </c>
      <c r="I11" s="206">
        <v>19.46</v>
      </c>
      <c r="J11" s="206">
        <v>0</v>
      </c>
      <c r="K11" s="206">
        <v>6.49</v>
      </c>
      <c r="L11" s="206">
        <v>1.72</v>
      </c>
      <c r="M11" s="206">
        <v>0</v>
      </c>
      <c r="N11" s="206">
        <v>1.17</v>
      </c>
      <c r="O11" s="206">
        <v>1.96</v>
      </c>
      <c r="P11" s="206">
        <v>1.99</v>
      </c>
      <c r="Q11" s="206">
        <v>5.48</v>
      </c>
      <c r="R11" s="206">
        <v>0.42</v>
      </c>
      <c r="S11" s="206">
        <v>0.26</v>
      </c>
      <c r="T11" s="206">
        <v>0</v>
      </c>
      <c r="U11" s="206">
        <v>10.87</v>
      </c>
      <c r="V11" s="206">
        <v>0.14000000000000001</v>
      </c>
      <c r="W11" s="206">
        <v>0.44</v>
      </c>
      <c r="X11" s="206">
        <v>13.39</v>
      </c>
      <c r="Y11" s="206">
        <v>0</v>
      </c>
      <c r="Z11" s="206">
        <v>1.39</v>
      </c>
      <c r="AA11" s="206">
        <v>0.9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2.6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2.16</v>
      </c>
      <c r="E12" s="206">
        <v>0</v>
      </c>
      <c r="F12" s="206">
        <v>0</v>
      </c>
      <c r="G12" s="206">
        <v>5.59</v>
      </c>
      <c r="H12" s="206">
        <v>0</v>
      </c>
      <c r="I12" s="206">
        <v>19.46</v>
      </c>
      <c r="J12" s="206">
        <v>0</v>
      </c>
      <c r="K12" s="206">
        <v>6.49</v>
      </c>
      <c r="L12" s="206">
        <v>1.72</v>
      </c>
      <c r="M12" s="206">
        <v>0</v>
      </c>
      <c r="N12" s="206">
        <v>1.17</v>
      </c>
      <c r="O12" s="206">
        <v>1.96</v>
      </c>
      <c r="P12" s="206">
        <v>1.99</v>
      </c>
      <c r="Q12" s="206">
        <v>5.48</v>
      </c>
      <c r="R12" s="206">
        <v>0.42</v>
      </c>
      <c r="S12" s="206">
        <v>0.26</v>
      </c>
      <c r="T12" s="206">
        <v>0</v>
      </c>
      <c r="U12" s="206">
        <v>10.87</v>
      </c>
      <c r="V12" s="206">
        <v>0.14000000000000001</v>
      </c>
      <c r="W12" s="206">
        <v>0.44</v>
      </c>
      <c r="X12" s="206">
        <v>13.39</v>
      </c>
      <c r="Y12" s="206">
        <v>0</v>
      </c>
      <c r="Z12" s="206">
        <v>1.39</v>
      </c>
      <c r="AA12" s="206">
        <v>0.9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2.6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2.16</v>
      </c>
      <c r="E13" s="206">
        <v>0</v>
      </c>
      <c r="F13" s="206">
        <v>0</v>
      </c>
      <c r="G13" s="206">
        <v>5.59</v>
      </c>
      <c r="H13" s="206">
        <v>0</v>
      </c>
      <c r="I13" s="206">
        <v>19.46</v>
      </c>
      <c r="J13" s="206">
        <v>0</v>
      </c>
      <c r="K13" s="206">
        <v>6.49</v>
      </c>
      <c r="L13" s="206">
        <v>1.72</v>
      </c>
      <c r="M13" s="206">
        <v>0</v>
      </c>
      <c r="N13" s="206">
        <v>1.17</v>
      </c>
      <c r="O13" s="206">
        <v>1.96</v>
      </c>
      <c r="P13" s="206">
        <v>1.99</v>
      </c>
      <c r="Q13" s="206">
        <v>5.48</v>
      </c>
      <c r="R13" s="206">
        <v>0.42</v>
      </c>
      <c r="S13" s="206">
        <v>0.26</v>
      </c>
      <c r="T13" s="206">
        <v>0</v>
      </c>
      <c r="U13" s="206">
        <v>10.87</v>
      </c>
      <c r="V13" s="206">
        <v>0.14000000000000001</v>
      </c>
      <c r="W13" s="206">
        <v>0.44</v>
      </c>
      <c r="X13" s="206">
        <v>5.57</v>
      </c>
      <c r="Y13" s="206">
        <v>0</v>
      </c>
      <c r="Z13" s="206">
        <v>1.39</v>
      </c>
      <c r="AA13" s="206">
        <v>0.9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2.6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2.16</v>
      </c>
      <c r="E14" s="206">
        <v>0</v>
      </c>
      <c r="F14" s="206">
        <v>0</v>
      </c>
      <c r="G14" s="206">
        <v>5.59</v>
      </c>
      <c r="H14" s="206">
        <v>0</v>
      </c>
      <c r="I14" s="206">
        <v>19.46</v>
      </c>
      <c r="J14" s="206">
        <v>0</v>
      </c>
      <c r="K14" s="206">
        <v>6.49</v>
      </c>
      <c r="L14" s="206">
        <v>1.72</v>
      </c>
      <c r="M14" s="206">
        <v>0</v>
      </c>
      <c r="N14" s="206">
        <v>1.17</v>
      </c>
      <c r="O14" s="206">
        <v>1.96</v>
      </c>
      <c r="P14" s="206">
        <v>1.99</v>
      </c>
      <c r="Q14" s="206">
        <v>5.48</v>
      </c>
      <c r="R14" s="206">
        <v>0.42</v>
      </c>
      <c r="S14" s="206">
        <v>0.26</v>
      </c>
      <c r="T14" s="206">
        <v>0</v>
      </c>
      <c r="U14" s="206">
        <v>10.87</v>
      </c>
      <c r="V14" s="206">
        <v>0.14000000000000001</v>
      </c>
      <c r="W14" s="206">
        <v>0.44</v>
      </c>
      <c r="X14" s="206">
        <v>5.57</v>
      </c>
      <c r="Y14" s="206">
        <v>0</v>
      </c>
      <c r="Z14" s="206">
        <v>1.39</v>
      </c>
      <c r="AA14" s="206">
        <v>0.9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2.6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2.16</v>
      </c>
      <c r="E15" s="206">
        <v>0</v>
      </c>
      <c r="F15" s="206">
        <v>0</v>
      </c>
      <c r="G15" s="206">
        <v>5.59</v>
      </c>
      <c r="H15" s="206">
        <v>0</v>
      </c>
      <c r="I15" s="206">
        <v>19.46</v>
      </c>
      <c r="J15" s="206">
        <v>0</v>
      </c>
      <c r="K15" s="206">
        <v>0</v>
      </c>
      <c r="L15" s="206">
        <v>1.72</v>
      </c>
      <c r="M15" s="206">
        <v>0</v>
      </c>
      <c r="N15" s="206">
        <v>1.17</v>
      </c>
      <c r="O15" s="206">
        <v>1.96</v>
      </c>
      <c r="P15" s="206">
        <v>1.99</v>
      </c>
      <c r="Q15" s="206">
        <v>5.48</v>
      </c>
      <c r="R15" s="206">
        <v>0.42</v>
      </c>
      <c r="S15" s="206">
        <v>0.26</v>
      </c>
      <c r="T15" s="206">
        <v>0</v>
      </c>
      <c r="U15" s="206">
        <v>10.87</v>
      </c>
      <c r="V15" s="206">
        <v>0.14000000000000001</v>
      </c>
      <c r="W15" s="206">
        <v>0.44</v>
      </c>
      <c r="X15" s="206">
        <v>5.57</v>
      </c>
      <c r="Y15" s="206">
        <v>0</v>
      </c>
      <c r="Z15" s="206">
        <v>1.39</v>
      </c>
      <c r="AA15" s="206">
        <v>0.9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2.6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2.16</v>
      </c>
      <c r="E16" s="206">
        <v>0</v>
      </c>
      <c r="F16" s="206">
        <v>0</v>
      </c>
      <c r="G16" s="206">
        <v>5.59</v>
      </c>
      <c r="H16" s="206">
        <v>0</v>
      </c>
      <c r="I16" s="206">
        <v>19.46</v>
      </c>
      <c r="J16" s="206">
        <v>0</v>
      </c>
      <c r="K16" s="206">
        <v>6.49</v>
      </c>
      <c r="L16" s="206">
        <v>1.72</v>
      </c>
      <c r="M16" s="206">
        <v>0</v>
      </c>
      <c r="N16" s="206">
        <v>1.17</v>
      </c>
      <c r="O16" s="206">
        <v>1.96</v>
      </c>
      <c r="P16" s="206">
        <v>1.99</v>
      </c>
      <c r="Q16" s="206">
        <v>5.48</v>
      </c>
      <c r="R16" s="206">
        <v>0.42</v>
      </c>
      <c r="S16" s="206">
        <v>0.26</v>
      </c>
      <c r="T16" s="206">
        <v>0</v>
      </c>
      <c r="U16" s="206">
        <v>10.87</v>
      </c>
      <c r="V16" s="206">
        <v>0.14000000000000001</v>
      </c>
      <c r="W16" s="206">
        <v>0.44</v>
      </c>
      <c r="X16" s="206">
        <v>5.57</v>
      </c>
      <c r="Y16" s="206">
        <v>0</v>
      </c>
      <c r="Z16" s="206">
        <v>1.39</v>
      </c>
      <c r="AA16" s="206">
        <v>0.9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2.6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2.16</v>
      </c>
      <c r="E17" s="206">
        <v>0</v>
      </c>
      <c r="F17" s="206">
        <v>0</v>
      </c>
      <c r="G17" s="206">
        <v>5.59</v>
      </c>
      <c r="H17" s="206">
        <v>0</v>
      </c>
      <c r="I17" s="206">
        <v>19.46</v>
      </c>
      <c r="J17" s="206">
        <v>0</v>
      </c>
      <c r="K17" s="206">
        <v>6.49</v>
      </c>
      <c r="L17" s="206">
        <v>1.72</v>
      </c>
      <c r="M17" s="206">
        <v>0</v>
      </c>
      <c r="N17" s="206">
        <v>1.17</v>
      </c>
      <c r="O17" s="206">
        <v>1.96</v>
      </c>
      <c r="P17" s="206">
        <v>1.99</v>
      </c>
      <c r="Q17" s="206">
        <v>5.48</v>
      </c>
      <c r="R17" s="206">
        <v>0.42</v>
      </c>
      <c r="S17" s="206">
        <v>0.26</v>
      </c>
      <c r="T17" s="206">
        <v>0</v>
      </c>
      <c r="U17" s="206">
        <v>10.87</v>
      </c>
      <c r="V17" s="206">
        <v>0.14000000000000001</v>
      </c>
      <c r="W17" s="206">
        <v>0.44</v>
      </c>
      <c r="X17" s="206">
        <v>5.57</v>
      </c>
      <c r="Y17" s="206">
        <v>0</v>
      </c>
      <c r="Z17" s="206">
        <v>1.39</v>
      </c>
      <c r="AA17" s="206">
        <v>0.9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2.16</v>
      </c>
      <c r="E18" s="206">
        <v>0</v>
      </c>
      <c r="F18" s="206">
        <v>0</v>
      </c>
      <c r="G18" s="206">
        <v>5.59</v>
      </c>
      <c r="H18" s="206">
        <v>0</v>
      </c>
      <c r="I18" s="206">
        <v>19.46</v>
      </c>
      <c r="J18" s="206">
        <v>0</v>
      </c>
      <c r="K18" s="206">
        <v>6.49</v>
      </c>
      <c r="L18" s="206">
        <v>1.72</v>
      </c>
      <c r="M18" s="206">
        <v>0</v>
      </c>
      <c r="N18" s="206">
        <v>1.17</v>
      </c>
      <c r="O18" s="206">
        <v>1.96</v>
      </c>
      <c r="P18" s="206">
        <v>1.99</v>
      </c>
      <c r="Q18" s="206">
        <v>5.48</v>
      </c>
      <c r="R18" s="206">
        <v>0.42</v>
      </c>
      <c r="S18" s="206">
        <v>0.26</v>
      </c>
      <c r="T18" s="206">
        <v>0</v>
      </c>
      <c r="U18" s="206">
        <v>10.87</v>
      </c>
      <c r="V18" s="206">
        <v>0.14000000000000001</v>
      </c>
      <c r="W18" s="206">
        <v>0.44</v>
      </c>
      <c r="X18" s="206">
        <v>5.57</v>
      </c>
      <c r="Y18" s="206">
        <v>0</v>
      </c>
      <c r="Z18" s="206">
        <v>1.39</v>
      </c>
      <c r="AA18" s="206">
        <v>0.9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6.35</v>
      </c>
      <c r="D19" s="206">
        <v>2.16</v>
      </c>
      <c r="E19" s="206">
        <v>0</v>
      </c>
      <c r="F19" s="206">
        <v>0</v>
      </c>
      <c r="G19" s="206">
        <v>5.59</v>
      </c>
      <c r="H19" s="206">
        <v>0</v>
      </c>
      <c r="I19" s="206">
        <v>19.46</v>
      </c>
      <c r="J19" s="206">
        <v>0</v>
      </c>
      <c r="K19" s="206">
        <v>6.49</v>
      </c>
      <c r="L19" s="206">
        <v>1.72</v>
      </c>
      <c r="M19" s="206">
        <v>0</v>
      </c>
      <c r="N19" s="206">
        <v>1.17</v>
      </c>
      <c r="O19" s="206">
        <v>1.96</v>
      </c>
      <c r="P19" s="206">
        <v>1.99</v>
      </c>
      <c r="Q19" s="206">
        <v>5.48</v>
      </c>
      <c r="R19" s="206">
        <v>0.42</v>
      </c>
      <c r="S19" s="206">
        <v>0.26</v>
      </c>
      <c r="T19" s="206">
        <v>0</v>
      </c>
      <c r="U19" s="206">
        <v>10.87</v>
      </c>
      <c r="V19" s="206">
        <v>0.14000000000000001</v>
      </c>
      <c r="W19" s="206">
        <v>1.66</v>
      </c>
      <c r="X19" s="206">
        <v>5.57</v>
      </c>
      <c r="Y19" s="206">
        <v>0</v>
      </c>
      <c r="Z19" s="206">
        <v>1.39</v>
      </c>
      <c r="AA19" s="206">
        <v>0.9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6.35</v>
      </c>
      <c r="D20" s="206">
        <v>2.16</v>
      </c>
      <c r="E20" s="206">
        <v>0</v>
      </c>
      <c r="F20" s="206">
        <v>0</v>
      </c>
      <c r="G20" s="206">
        <v>5.59</v>
      </c>
      <c r="H20" s="206">
        <v>0</v>
      </c>
      <c r="I20" s="206">
        <v>19.46</v>
      </c>
      <c r="J20" s="206">
        <v>0</v>
      </c>
      <c r="K20" s="206">
        <v>6.49</v>
      </c>
      <c r="L20" s="206">
        <v>1.72</v>
      </c>
      <c r="M20" s="206">
        <v>0</v>
      </c>
      <c r="N20" s="206">
        <v>1.17</v>
      </c>
      <c r="O20" s="206">
        <v>1.96</v>
      </c>
      <c r="P20" s="206">
        <v>1.99</v>
      </c>
      <c r="Q20" s="206">
        <v>5.48</v>
      </c>
      <c r="R20" s="206">
        <v>0.42</v>
      </c>
      <c r="S20" s="206">
        <v>0.26</v>
      </c>
      <c r="T20" s="206">
        <v>0</v>
      </c>
      <c r="U20" s="206">
        <v>10.87</v>
      </c>
      <c r="V20" s="206">
        <v>0.14000000000000001</v>
      </c>
      <c r="W20" s="206">
        <v>1.66</v>
      </c>
      <c r="X20" s="206">
        <v>5.57</v>
      </c>
      <c r="Y20" s="206">
        <v>0</v>
      </c>
      <c r="Z20" s="206">
        <v>1.39</v>
      </c>
      <c r="AA20" s="206">
        <v>0.9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6.35</v>
      </c>
      <c r="D21" s="206">
        <v>2.16</v>
      </c>
      <c r="E21" s="206">
        <v>0</v>
      </c>
      <c r="F21" s="206">
        <v>0</v>
      </c>
      <c r="G21" s="206">
        <v>5.59</v>
      </c>
      <c r="H21" s="206">
        <v>0</v>
      </c>
      <c r="I21" s="206">
        <v>19.46</v>
      </c>
      <c r="J21" s="206">
        <v>0</v>
      </c>
      <c r="K21" s="206">
        <v>6.49</v>
      </c>
      <c r="L21" s="206">
        <v>1.72</v>
      </c>
      <c r="M21" s="206">
        <v>0</v>
      </c>
      <c r="N21" s="206">
        <v>1.17</v>
      </c>
      <c r="O21" s="206">
        <v>1.96</v>
      </c>
      <c r="P21" s="206">
        <v>1.99</v>
      </c>
      <c r="Q21" s="206">
        <v>5.48</v>
      </c>
      <c r="R21" s="206">
        <v>0.42</v>
      </c>
      <c r="S21" s="206">
        <v>0.26</v>
      </c>
      <c r="T21" s="206">
        <v>0</v>
      </c>
      <c r="U21" s="206">
        <v>10.87</v>
      </c>
      <c r="V21" s="206">
        <v>0.14000000000000001</v>
      </c>
      <c r="W21" s="206">
        <v>1.66</v>
      </c>
      <c r="X21" s="206">
        <v>5.57</v>
      </c>
      <c r="Y21" s="206">
        <v>0</v>
      </c>
      <c r="Z21" s="206">
        <v>1.39</v>
      </c>
      <c r="AA21" s="206">
        <v>0.9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6.35</v>
      </c>
      <c r="D22" s="206">
        <v>2.16</v>
      </c>
      <c r="E22" s="206">
        <v>0</v>
      </c>
      <c r="F22" s="206">
        <v>0</v>
      </c>
      <c r="G22" s="206">
        <v>5.59</v>
      </c>
      <c r="H22" s="206">
        <v>0</v>
      </c>
      <c r="I22" s="206">
        <v>19.46</v>
      </c>
      <c r="J22" s="206">
        <v>0</v>
      </c>
      <c r="K22" s="206">
        <v>6.49</v>
      </c>
      <c r="L22" s="206">
        <v>1.72</v>
      </c>
      <c r="M22" s="206">
        <v>0</v>
      </c>
      <c r="N22" s="206">
        <v>1.17</v>
      </c>
      <c r="O22" s="206">
        <v>1.96</v>
      </c>
      <c r="P22" s="206">
        <v>1.99</v>
      </c>
      <c r="Q22" s="206">
        <v>5.48</v>
      </c>
      <c r="R22" s="206">
        <v>0.42</v>
      </c>
      <c r="S22" s="206">
        <v>0.26</v>
      </c>
      <c r="T22" s="206">
        <v>0</v>
      </c>
      <c r="U22" s="206">
        <v>10.87</v>
      </c>
      <c r="V22" s="206">
        <v>0.14000000000000001</v>
      </c>
      <c r="W22" s="206">
        <v>1.66</v>
      </c>
      <c r="X22" s="206">
        <v>5.57</v>
      </c>
      <c r="Y22" s="206">
        <v>0</v>
      </c>
      <c r="Z22" s="206">
        <v>1.39</v>
      </c>
      <c r="AA22" s="206">
        <v>0.9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6.35</v>
      </c>
      <c r="D23" s="206">
        <v>2.16</v>
      </c>
      <c r="E23" s="206">
        <v>0</v>
      </c>
      <c r="F23" s="206">
        <v>0</v>
      </c>
      <c r="G23" s="206">
        <v>5.59</v>
      </c>
      <c r="H23" s="206">
        <v>0</v>
      </c>
      <c r="I23" s="206">
        <v>19.46</v>
      </c>
      <c r="J23" s="206">
        <v>0</v>
      </c>
      <c r="K23" s="206">
        <v>6.49</v>
      </c>
      <c r="L23" s="206">
        <v>1.72</v>
      </c>
      <c r="M23" s="206">
        <v>0</v>
      </c>
      <c r="N23" s="206">
        <v>1.17</v>
      </c>
      <c r="O23" s="206">
        <v>1.96</v>
      </c>
      <c r="P23" s="206">
        <v>1.99</v>
      </c>
      <c r="Q23" s="206">
        <v>5.48</v>
      </c>
      <c r="R23" s="206">
        <v>0.42</v>
      </c>
      <c r="S23" s="206">
        <v>0.26</v>
      </c>
      <c r="T23" s="206">
        <v>0</v>
      </c>
      <c r="U23" s="206">
        <v>10.87</v>
      </c>
      <c r="V23" s="206">
        <v>0.14000000000000001</v>
      </c>
      <c r="W23" s="206">
        <v>1.76</v>
      </c>
      <c r="X23" s="206">
        <v>5.57</v>
      </c>
      <c r="Y23" s="206">
        <v>0</v>
      </c>
      <c r="Z23" s="206">
        <v>1.39</v>
      </c>
      <c r="AA23" s="206">
        <v>0.9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13.32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6.35</v>
      </c>
      <c r="D24" s="206">
        <v>2.16</v>
      </c>
      <c r="E24" s="206">
        <v>0</v>
      </c>
      <c r="F24" s="206">
        <v>0</v>
      </c>
      <c r="G24" s="206">
        <v>5.59</v>
      </c>
      <c r="H24" s="206">
        <v>0</v>
      </c>
      <c r="I24" s="206">
        <v>19.46</v>
      </c>
      <c r="J24" s="206">
        <v>0</v>
      </c>
      <c r="K24" s="206">
        <v>6.49</v>
      </c>
      <c r="L24" s="206">
        <v>1.72</v>
      </c>
      <c r="M24" s="206">
        <v>0</v>
      </c>
      <c r="N24" s="206">
        <v>1.17</v>
      </c>
      <c r="O24" s="206">
        <v>1.96</v>
      </c>
      <c r="P24" s="206">
        <v>1.99</v>
      </c>
      <c r="Q24" s="206">
        <v>5.48</v>
      </c>
      <c r="R24" s="206">
        <v>0.42</v>
      </c>
      <c r="S24" s="206">
        <v>0.26</v>
      </c>
      <c r="T24" s="206">
        <v>0</v>
      </c>
      <c r="U24" s="206">
        <v>10.87</v>
      </c>
      <c r="V24" s="206">
        <v>0.14000000000000001</v>
      </c>
      <c r="W24" s="206">
        <v>1.76</v>
      </c>
      <c r="X24" s="206">
        <v>5.57</v>
      </c>
      <c r="Y24" s="206">
        <v>0</v>
      </c>
      <c r="Z24" s="206">
        <v>1.39</v>
      </c>
      <c r="AA24" s="206">
        <v>0.9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13.32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6.35</v>
      </c>
      <c r="D25" s="206">
        <v>2.16</v>
      </c>
      <c r="E25" s="206">
        <v>0</v>
      </c>
      <c r="F25" s="206">
        <v>0</v>
      </c>
      <c r="G25" s="206">
        <v>5.59</v>
      </c>
      <c r="H25" s="206">
        <v>0</v>
      </c>
      <c r="I25" s="206">
        <v>19.46</v>
      </c>
      <c r="J25" s="206">
        <v>0</v>
      </c>
      <c r="K25" s="206">
        <v>6.49</v>
      </c>
      <c r="L25" s="206">
        <v>1.72</v>
      </c>
      <c r="M25" s="206">
        <v>0</v>
      </c>
      <c r="N25" s="206">
        <v>1.17</v>
      </c>
      <c r="O25" s="206">
        <v>1.96</v>
      </c>
      <c r="P25" s="206">
        <v>1.99</v>
      </c>
      <c r="Q25" s="206">
        <v>5.48</v>
      </c>
      <c r="R25" s="206">
        <v>0.42</v>
      </c>
      <c r="S25" s="206">
        <v>0.26</v>
      </c>
      <c r="T25" s="206">
        <v>0</v>
      </c>
      <c r="U25" s="206">
        <v>10.87</v>
      </c>
      <c r="V25" s="206">
        <v>0.14000000000000001</v>
      </c>
      <c r="W25" s="206">
        <v>3.27</v>
      </c>
      <c r="X25" s="206">
        <v>13.39</v>
      </c>
      <c r="Y25" s="206">
        <v>0</v>
      </c>
      <c r="Z25" s="206">
        <v>1.39</v>
      </c>
      <c r="AA25" s="206">
        <v>0.9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6.35</v>
      </c>
      <c r="D26" s="206">
        <v>2.16</v>
      </c>
      <c r="E26" s="206">
        <v>0</v>
      </c>
      <c r="F26" s="206">
        <v>0</v>
      </c>
      <c r="G26" s="206">
        <v>5.59</v>
      </c>
      <c r="H26" s="206">
        <v>0</v>
      </c>
      <c r="I26" s="206">
        <v>19.46</v>
      </c>
      <c r="J26" s="206">
        <v>0</v>
      </c>
      <c r="K26" s="206">
        <v>6.49</v>
      </c>
      <c r="L26" s="206">
        <v>1.72</v>
      </c>
      <c r="M26" s="206">
        <v>0</v>
      </c>
      <c r="N26" s="206">
        <v>1.17</v>
      </c>
      <c r="O26" s="206">
        <v>1.96</v>
      </c>
      <c r="P26" s="206">
        <v>1.99</v>
      </c>
      <c r="Q26" s="206">
        <v>5.48</v>
      </c>
      <c r="R26" s="206">
        <v>0.42</v>
      </c>
      <c r="S26" s="206">
        <v>0.26</v>
      </c>
      <c r="T26" s="206">
        <v>0</v>
      </c>
      <c r="U26" s="206">
        <v>10.87</v>
      </c>
      <c r="V26" s="206">
        <v>0.14000000000000001</v>
      </c>
      <c r="W26" s="206">
        <v>3.27</v>
      </c>
      <c r="X26" s="206">
        <v>13.39</v>
      </c>
      <c r="Y26" s="206">
        <v>0</v>
      </c>
      <c r="Z26" s="206">
        <v>1.39</v>
      </c>
      <c r="AA26" s="206">
        <v>0.9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1.62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19.46</v>
      </c>
      <c r="J27" s="206">
        <v>1.41</v>
      </c>
      <c r="K27" s="206">
        <v>6.49</v>
      </c>
      <c r="L27" s="206">
        <v>1.72</v>
      </c>
      <c r="M27" s="206">
        <v>0</v>
      </c>
      <c r="N27" s="206">
        <v>1.17</v>
      </c>
      <c r="O27" s="206">
        <v>1.96</v>
      </c>
      <c r="P27" s="206">
        <v>1.99</v>
      </c>
      <c r="Q27" s="206">
        <v>5.48</v>
      </c>
      <c r="R27" s="206">
        <v>0.42</v>
      </c>
      <c r="S27" s="206">
        <v>0.26</v>
      </c>
      <c r="T27" s="206">
        <v>0</v>
      </c>
      <c r="U27" s="206">
        <v>10.87</v>
      </c>
      <c r="V27" s="206">
        <v>0.14000000000000001</v>
      </c>
      <c r="W27" s="206">
        <v>3.27</v>
      </c>
      <c r="X27" s="206">
        <v>11.33</v>
      </c>
      <c r="Y27" s="206">
        <v>0</v>
      </c>
      <c r="Z27" s="206">
        <v>1.39</v>
      </c>
      <c r="AA27" s="206">
        <v>0.9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1.62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19.46</v>
      </c>
      <c r="J28" s="206">
        <v>1.41</v>
      </c>
      <c r="K28" s="206">
        <v>6.49</v>
      </c>
      <c r="L28" s="206">
        <v>1.72</v>
      </c>
      <c r="M28" s="206">
        <v>0</v>
      </c>
      <c r="N28" s="206">
        <v>1.17</v>
      </c>
      <c r="O28" s="206">
        <v>1.96</v>
      </c>
      <c r="P28" s="206">
        <v>1.99</v>
      </c>
      <c r="Q28" s="206">
        <v>5.48</v>
      </c>
      <c r="R28" s="206">
        <v>0.42</v>
      </c>
      <c r="S28" s="206">
        <v>0.26</v>
      </c>
      <c r="T28" s="206">
        <v>0</v>
      </c>
      <c r="U28" s="206">
        <v>10.87</v>
      </c>
      <c r="V28" s="206">
        <v>0.14000000000000001</v>
      </c>
      <c r="W28" s="206">
        <v>3.27</v>
      </c>
      <c r="X28" s="206">
        <v>13.39</v>
      </c>
      <c r="Y28" s="206">
        <v>0</v>
      </c>
      <c r="Z28" s="206">
        <v>1.39</v>
      </c>
      <c r="AA28" s="206">
        <v>0.9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1.62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19.46</v>
      </c>
      <c r="J29" s="206">
        <v>1.41</v>
      </c>
      <c r="K29" s="206">
        <v>6.49</v>
      </c>
      <c r="L29" s="206">
        <v>1.72</v>
      </c>
      <c r="M29" s="206">
        <v>0</v>
      </c>
      <c r="N29" s="206">
        <v>1.17</v>
      </c>
      <c r="O29" s="206">
        <v>1.96</v>
      </c>
      <c r="P29" s="206">
        <v>1.99</v>
      </c>
      <c r="Q29" s="206">
        <v>5.48</v>
      </c>
      <c r="R29" s="206">
        <v>0.42</v>
      </c>
      <c r="S29" s="206">
        <v>0.26</v>
      </c>
      <c r="T29" s="206">
        <v>0</v>
      </c>
      <c r="U29" s="206">
        <v>10.87</v>
      </c>
      <c r="V29" s="206">
        <v>0.14000000000000001</v>
      </c>
      <c r="W29" s="206">
        <v>3.27</v>
      </c>
      <c r="X29" s="206">
        <v>13.39</v>
      </c>
      <c r="Y29" s="206">
        <v>0</v>
      </c>
      <c r="Z29" s="206">
        <v>1.39</v>
      </c>
      <c r="AA29" s="206">
        <v>0.9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-19.440000000000001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1.62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19.46</v>
      </c>
      <c r="J30" s="206">
        <v>1.41</v>
      </c>
      <c r="K30" s="206">
        <v>6.49</v>
      </c>
      <c r="L30" s="206">
        <v>1.72</v>
      </c>
      <c r="M30" s="206">
        <v>0</v>
      </c>
      <c r="N30" s="206">
        <v>1.17</v>
      </c>
      <c r="O30" s="206">
        <v>1.96</v>
      </c>
      <c r="P30" s="206">
        <v>1.99</v>
      </c>
      <c r="Q30" s="206">
        <v>5.48</v>
      </c>
      <c r="R30" s="206">
        <v>0.42</v>
      </c>
      <c r="S30" s="206">
        <v>0.26</v>
      </c>
      <c r="T30" s="206">
        <v>0</v>
      </c>
      <c r="U30" s="206">
        <v>10.87</v>
      </c>
      <c r="V30" s="206">
        <v>0.14000000000000001</v>
      </c>
      <c r="W30" s="206">
        <v>3.27</v>
      </c>
      <c r="X30" s="206">
        <v>13.39</v>
      </c>
      <c r="Y30" s="206">
        <v>0</v>
      </c>
      <c r="Z30" s="206">
        <v>1.39</v>
      </c>
      <c r="AA30" s="206">
        <v>0.9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-19.440000000000001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1.62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19.46</v>
      </c>
      <c r="J31" s="206">
        <v>1.41</v>
      </c>
      <c r="K31" s="206">
        <v>6.49</v>
      </c>
      <c r="L31" s="206">
        <v>1.72</v>
      </c>
      <c r="M31" s="206">
        <v>0</v>
      </c>
      <c r="N31" s="206">
        <v>1.17</v>
      </c>
      <c r="O31" s="206">
        <v>1.96</v>
      </c>
      <c r="P31" s="206">
        <v>1.99</v>
      </c>
      <c r="Q31" s="206">
        <v>5.48</v>
      </c>
      <c r="R31" s="206">
        <v>0.42</v>
      </c>
      <c r="S31" s="206">
        <v>0.26</v>
      </c>
      <c r="T31" s="206">
        <v>0</v>
      </c>
      <c r="U31" s="206">
        <v>10.87</v>
      </c>
      <c r="V31" s="206">
        <v>0.14000000000000001</v>
      </c>
      <c r="W31" s="206">
        <v>3.27</v>
      </c>
      <c r="X31" s="206">
        <v>13.39</v>
      </c>
      <c r="Y31" s="206">
        <v>0</v>
      </c>
      <c r="Z31" s="206">
        <v>1.39</v>
      </c>
      <c r="AA31" s="206">
        <v>0.9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-19.440000000000001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1.62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19.46</v>
      </c>
      <c r="J32" s="206">
        <v>1.41</v>
      </c>
      <c r="K32" s="206">
        <v>6.49</v>
      </c>
      <c r="L32" s="206">
        <v>1.72</v>
      </c>
      <c r="M32" s="206">
        <v>0</v>
      </c>
      <c r="N32" s="206">
        <v>1.17</v>
      </c>
      <c r="O32" s="206">
        <v>1.96</v>
      </c>
      <c r="P32" s="206">
        <v>1.99</v>
      </c>
      <c r="Q32" s="206">
        <v>5.48</v>
      </c>
      <c r="R32" s="206">
        <v>0.42</v>
      </c>
      <c r="S32" s="206">
        <v>0.26</v>
      </c>
      <c r="T32" s="206">
        <v>0</v>
      </c>
      <c r="U32" s="206">
        <v>10.87</v>
      </c>
      <c r="V32" s="206">
        <v>0.14000000000000001</v>
      </c>
      <c r="W32" s="206">
        <v>3.27</v>
      </c>
      <c r="X32" s="206">
        <v>13.39</v>
      </c>
      <c r="Y32" s="206">
        <v>0</v>
      </c>
      <c r="Z32" s="206">
        <v>1.39</v>
      </c>
      <c r="AA32" s="206">
        <v>0.9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-19.440000000000001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1.62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19.46</v>
      </c>
      <c r="J33" s="206">
        <v>1.41</v>
      </c>
      <c r="K33" s="206">
        <v>6.49</v>
      </c>
      <c r="L33" s="206">
        <v>1.72</v>
      </c>
      <c r="M33" s="206">
        <v>0</v>
      </c>
      <c r="N33" s="206">
        <v>1.17</v>
      </c>
      <c r="O33" s="206">
        <v>1.96</v>
      </c>
      <c r="P33" s="206">
        <v>1.99</v>
      </c>
      <c r="Q33" s="206">
        <v>5.48</v>
      </c>
      <c r="R33" s="206">
        <v>0.42</v>
      </c>
      <c r="S33" s="206">
        <v>0.26</v>
      </c>
      <c r="T33" s="206">
        <v>0</v>
      </c>
      <c r="U33" s="206">
        <v>10.87</v>
      </c>
      <c r="V33" s="206">
        <v>0.14000000000000001</v>
      </c>
      <c r="W33" s="206">
        <v>3.27</v>
      </c>
      <c r="X33" s="206">
        <v>13.42</v>
      </c>
      <c r="Y33" s="206">
        <v>0</v>
      </c>
      <c r="Z33" s="206">
        <v>1.39</v>
      </c>
      <c r="AA33" s="206">
        <v>0.9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1.62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19.46</v>
      </c>
      <c r="J34" s="206">
        <v>1.41</v>
      </c>
      <c r="K34" s="206">
        <v>6.49</v>
      </c>
      <c r="L34" s="206">
        <v>1.72</v>
      </c>
      <c r="M34" s="206">
        <v>0</v>
      </c>
      <c r="N34" s="206">
        <v>1.17</v>
      </c>
      <c r="O34" s="206">
        <v>1.96</v>
      </c>
      <c r="P34" s="206">
        <v>1.99</v>
      </c>
      <c r="Q34" s="206">
        <v>5.48</v>
      </c>
      <c r="R34" s="206">
        <v>0.42</v>
      </c>
      <c r="S34" s="206">
        <v>0.26</v>
      </c>
      <c r="T34" s="206">
        <v>0</v>
      </c>
      <c r="U34" s="206">
        <v>10.87</v>
      </c>
      <c r="V34" s="206">
        <v>0.14000000000000001</v>
      </c>
      <c r="W34" s="206">
        <v>3.27</v>
      </c>
      <c r="X34" s="206">
        <v>13.42</v>
      </c>
      <c r="Y34" s="206">
        <v>0</v>
      </c>
      <c r="Z34" s="206">
        <v>1.39</v>
      </c>
      <c r="AA34" s="206">
        <v>0.9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1.62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19.18</v>
      </c>
      <c r="J35" s="206">
        <v>1.41</v>
      </c>
      <c r="K35" s="206">
        <v>6.49</v>
      </c>
      <c r="L35" s="206">
        <v>1.72</v>
      </c>
      <c r="M35" s="206">
        <v>0</v>
      </c>
      <c r="N35" s="206">
        <v>1.17</v>
      </c>
      <c r="O35" s="206">
        <v>1.96</v>
      </c>
      <c r="P35" s="206">
        <v>1.99</v>
      </c>
      <c r="Q35" s="206">
        <v>5.48</v>
      </c>
      <c r="R35" s="206">
        <v>0.42</v>
      </c>
      <c r="S35" s="206">
        <v>0.26</v>
      </c>
      <c r="T35" s="206">
        <v>0</v>
      </c>
      <c r="U35" s="206">
        <v>10.87</v>
      </c>
      <c r="V35" s="206">
        <v>0.14000000000000001</v>
      </c>
      <c r="W35" s="206">
        <v>3.27</v>
      </c>
      <c r="X35" s="206">
        <v>13.42</v>
      </c>
      <c r="Y35" s="206">
        <v>0</v>
      </c>
      <c r="Z35" s="206">
        <v>1.39</v>
      </c>
      <c r="AA35" s="206">
        <v>0.9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1.62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19.18</v>
      </c>
      <c r="J36" s="206">
        <v>1.41</v>
      </c>
      <c r="K36" s="206">
        <v>6.49</v>
      </c>
      <c r="L36" s="206">
        <v>1.72</v>
      </c>
      <c r="M36" s="206">
        <v>0</v>
      </c>
      <c r="N36" s="206">
        <v>1.17</v>
      </c>
      <c r="O36" s="206">
        <v>1.96</v>
      </c>
      <c r="P36" s="206">
        <v>1.99</v>
      </c>
      <c r="Q36" s="206">
        <v>5.48</v>
      </c>
      <c r="R36" s="206">
        <v>0.42</v>
      </c>
      <c r="S36" s="206">
        <v>0.26</v>
      </c>
      <c r="T36" s="206">
        <v>0</v>
      </c>
      <c r="U36" s="206">
        <v>10.87</v>
      </c>
      <c r="V36" s="206">
        <v>0.14000000000000001</v>
      </c>
      <c r="W36" s="206">
        <v>3.27</v>
      </c>
      <c r="X36" s="206">
        <v>13.42</v>
      </c>
      <c r="Y36" s="206">
        <v>0</v>
      </c>
      <c r="Z36" s="206">
        <v>1.39</v>
      </c>
      <c r="AA36" s="206">
        <v>0.9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1.62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19.18</v>
      </c>
      <c r="J37" s="206">
        <v>1.41</v>
      </c>
      <c r="K37" s="206">
        <v>6.49</v>
      </c>
      <c r="L37" s="206">
        <v>1.72</v>
      </c>
      <c r="M37" s="206">
        <v>0</v>
      </c>
      <c r="N37" s="206">
        <v>1.17</v>
      </c>
      <c r="O37" s="206">
        <v>1.96</v>
      </c>
      <c r="P37" s="206">
        <v>1.99</v>
      </c>
      <c r="Q37" s="206">
        <v>5.48</v>
      </c>
      <c r="R37" s="206">
        <v>0.42</v>
      </c>
      <c r="S37" s="206">
        <v>0.26</v>
      </c>
      <c r="T37" s="206">
        <v>0</v>
      </c>
      <c r="U37" s="206">
        <v>10.87</v>
      </c>
      <c r="V37" s="206">
        <v>0.14000000000000001</v>
      </c>
      <c r="W37" s="206">
        <v>3.27</v>
      </c>
      <c r="X37" s="206">
        <v>13.42</v>
      </c>
      <c r="Y37" s="206">
        <v>0</v>
      </c>
      <c r="Z37" s="206">
        <v>1.39</v>
      </c>
      <c r="AA37" s="206">
        <v>0.9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1.62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19.18</v>
      </c>
      <c r="J38" s="206">
        <v>1.41</v>
      </c>
      <c r="K38" s="206">
        <v>6.49</v>
      </c>
      <c r="L38" s="206">
        <v>1.72</v>
      </c>
      <c r="M38" s="206">
        <v>0</v>
      </c>
      <c r="N38" s="206">
        <v>1.17</v>
      </c>
      <c r="O38" s="206">
        <v>1.96</v>
      </c>
      <c r="P38" s="206">
        <v>1.99</v>
      </c>
      <c r="Q38" s="206">
        <v>5.48</v>
      </c>
      <c r="R38" s="206">
        <v>0.42</v>
      </c>
      <c r="S38" s="206">
        <v>0.26</v>
      </c>
      <c r="T38" s="206">
        <v>0</v>
      </c>
      <c r="U38" s="206">
        <v>10.87</v>
      </c>
      <c r="V38" s="206">
        <v>0.14000000000000001</v>
      </c>
      <c r="W38" s="206">
        <v>3.27</v>
      </c>
      <c r="X38" s="206">
        <v>13.42</v>
      </c>
      <c r="Y38" s="206">
        <v>0</v>
      </c>
      <c r="Z38" s="206">
        <v>1.39</v>
      </c>
      <c r="AA38" s="206">
        <v>0.9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1.62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19.18</v>
      </c>
      <c r="J39" s="206">
        <v>1.41</v>
      </c>
      <c r="K39" s="206">
        <v>6.49</v>
      </c>
      <c r="L39" s="206">
        <v>1.72</v>
      </c>
      <c r="M39" s="206">
        <v>0</v>
      </c>
      <c r="N39" s="206">
        <v>1.17</v>
      </c>
      <c r="O39" s="206">
        <v>1.96</v>
      </c>
      <c r="P39" s="206">
        <v>1.99</v>
      </c>
      <c r="Q39" s="206">
        <v>5.48</v>
      </c>
      <c r="R39" s="206">
        <v>0.42</v>
      </c>
      <c r="S39" s="206">
        <v>0.26</v>
      </c>
      <c r="T39" s="206">
        <v>0</v>
      </c>
      <c r="U39" s="206">
        <v>10.87</v>
      </c>
      <c r="V39" s="206">
        <v>0.14000000000000001</v>
      </c>
      <c r="W39" s="206">
        <v>3.27</v>
      </c>
      <c r="X39" s="206">
        <v>13.42</v>
      </c>
      <c r="Y39" s="206">
        <v>0</v>
      </c>
      <c r="Z39" s="206">
        <v>1.39</v>
      </c>
      <c r="AA39" s="206">
        <v>0.9</v>
      </c>
      <c r="AB39" s="206">
        <v>0</v>
      </c>
      <c r="AC39" s="206">
        <v>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15.85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1.62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19.18</v>
      </c>
      <c r="J40" s="206">
        <v>1.41</v>
      </c>
      <c r="K40" s="206">
        <v>6.49</v>
      </c>
      <c r="L40" s="206">
        <v>1.72</v>
      </c>
      <c r="M40" s="206">
        <v>0</v>
      </c>
      <c r="N40" s="206">
        <v>1.17</v>
      </c>
      <c r="O40" s="206">
        <v>1.96</v>
      </c>
      <c r="P40" s="206">
        <v>1.99</v>
      </c>
      <c r="Q40" s="206">
        <v>5.48</v>
      </c>
      <c r="R40" s="206">
        <v>0.42</v>
      </c>
      <c r="S40" s="206">
        <v>0.26</v>
      </c>
      <c r="T40" s="206">
        <v>0</v>
      </c>
      <c r="U40" s="206">
        <v>10.87</v>
      </c>
      <c r="V40" s="206">
        <v>0.14000000000000001</v>
      </c>
      <c r="W40" s="206">
        <v>3.27</v>
      </c>
      <c r="X40" s="206">
        <v>13.42</v>
      </c>
      <c r="Y40" s="206">
        <v>0</v>
      </c>
      <c r="Z40" s="206">
        <v>1.39</v>
      </c>
      <c r="AA40" s="206">
        <v>0.9</v>
      </c>
      <c r="AB40" s="206">
        <v>0</v>
      </c>
      <c r="AC40" s="206">
        <v>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15.85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1.62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19.18</v>
      </c>
      <c r="J41" s="206">
        <v>1.41</v>
      </c>
      <c r="K41" s="206">
        <v>6.49</v>
      </c>
      <c r="L41" s="206">
        <v>1.72</v>
      </c>
      <c r="M41" s="206">
        <v>0</v>
      </c>
      <c r="N41" s="206">
        <v>1.17</v>
      </c>
      <c r="O41" s="206">
        <v>1.96</v>
      </c>
      <c r="P41" s="206">
        <v>1.99</v>
      </c>
      <c r="Q41" s="206">
        <v>5.48</v>
      </c>
      <c r="R41" s="206">
        <v>0.42</v>
      </c>
      <c r="S41" s="206">
        <v>0.26</v>
      </c>
      <c r="T41" s="206">
        <v>0</v>
      </c>
      <c r="U41" s="206">
        <v>10.87</v>
      </c>
      <c r="V41" s="206">
        <v>0.14000000000000001</v>
      </c>
      <c r="W41" s="206">
        <v>0.44</v>
      </c>
      <c r="X41" s="206">
        <v>13.42</v>
      </c>
      <c r="Y41" s="206">
        <v>0</v>
      </c>
      <c r="Z41" s="206">
        <v>1.39</v>
      </c>
      <c r="AA41" s="206">
        <v>0.9</v>
      </c>
      <c r="AB41" s="206">
        <v>0</v>
      </c>
      <c r="AC41" s="206">
        <v>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15.85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1.62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19.18</v>
      </c>
      <c r="J42" s="206">
        <v>1.41</v>
      </c>
      <c r="K42" s="206">
        <v>6.49</v>
      </c>
      <c r="L42" s="206">
        <v>1.72</v>
      </c>
      <c r="M42" s="206">
        <v>0</v>
      </c>
      <c r="N42" s="206">
        <v>1.17</v>
      </c>
      <c r="O42" s="206">
        <v>1.96</v>
      </c>
      <c r="P42" s="206">
        <v>1.99</v>
      </c>
      <c r="Q42" s="206">
        <v>5.48</v>
      </c>
      <c r="R42" s="206">
        <v>0.42</v>
      </c>
      <c r="S42" s="206">
        <v>0.26</v>
      </c>
      <c r="T42" s="206">
        <v>0</v>
      </c>
      <c r="U42" s="206">
        <v>10.87</v>
      </c>
      <c r="V42" s="206">
        <v>0.14000000000000001</v>
      </c>
      <c r="W42" s="206">
        <v>0.44</v>
      </c>
      <c r="X42" s="206">
        <v>1.73</v>
      </c>
      <c r="Y42" s="206">
        <v>0</v>
      </c>
      <c r="Z42" s="206">
        <v>1.39</v>
      </c>
      <c r="AA42" s="206">
        <v>0.9</v>
      </c>
      <c r="AB42" s="206">
        <v>0</v>
      </c>
      <c r="AC42" s="206">
        <v>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15.85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1.62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19.18</v>
      </c>
      <c r="J43" s="206">
        <v>1.41</v>
      </c>
      <c r="K43" s="206">
        <v>6.6</v>
      </c>
      <c r="L43" s="206">
        <v>25.11</v>
      </c>
      <c r="M43" s="206">
        <v>0</v>
      </c>
      <c r="N43" s="206">
        <v>1.17</v>
      </c>
      <c r="O43" s="206">
        <v>1.96</v>
      </c>
      <c r="P43" s="206">
        <v>1.99</v>
      </c>
      <c r="Q43" s="206">
        <v>5.48</v>
      </c>
      <c r="R43" s="206">
        <v>0.42</v>
      </c>
      <c r="S43" s="206">
        <v>0.27</v>
      </c>
      <c r="T43" s="206">
        <v>0</v>
      </c>
      <c r="U43" s="206">
        <v>10.87</v>
      </c>
      <c r="V43" s="206">
        <v>0.14000000000000001</v>
      </c>
      <c r="W43" s="206">
        <v>0.44</v>
      </c>
      <c r="X43" s="206">
        <v>1.73</v>
      </c>
      <c r="Y43" s="206">
        <v>0</v>
      </c>
      <c r="Z43" s="206">
        <v>1.39</v>
      </c>
      <c r="AA43" s="206">
        <v>13.31</v>
      </c>
      <c r="AB43" s="206">
        <v>0</v>
      </c>
      <c r="AC43" s="206">
        <v>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15.85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1.62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19.18</v>
      </c>
      <c r="J44" s="206">
        <v>1.41</v>
      </c>
      <c r="K44" s="206">
        <v>6.6</v>
      </c>
      <c r="L44" s="206">
        <v>25.11</v>
      </c>
      <c r="M44" s="206">
        <v>0</v>
      </c>
      <c r="N44" s="206">
        <v>1.17</v>
      </c>
      <c r="O44" s="206">
        <v>1.96</v>
      </c>
      <c r="P44" s="206">
        <v>1.99</v>
      </c>
      <c r="Q44" s="206">
        <v>5.48</v>
      </c>
      <c r="R44" s="206">
        <v>0.42</v>
      </c>
      <c r="S44" s="206">
        <v>0.27</v>
      </c>
      <c r="T44" s="206">
        <v>0</v>
      </c>
      <c r="U44" s="206">
        <v>10.87</v>
      </c>
      <c r="V44" s="206">
        <v>0.14000000000000001</v>
      </c>
      <c r="W44" s="206">
        <v>0.44</v>
      </c>
      <c r="X44" s="206">
        <v>1.73</v>
      </c>
      <c r="Y44" s="206">
        <v>0</v>
      </c>
      <c r="Z44" s="206">
        <v>1.39</v>
      </c>
      <c r="AA44" s="206">
        <v>13.31</v>
      </c>
      <c r="AB44" s="206">
        <v>0</v>
      </c>
      <c r="AC44" s="206">
        <v>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15.85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1.62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19.18</v>
      </c>
      <c r="J45" s="206">
        <v>1.41</v>
      </c>
      <c r="K45" s="206">
        <v>6.64</v>
      </c>
      <c r="L45" s="206">
        <v>24.72</v>
      </c>
      <c r="M45" s="206">
        <v>0</v>
      </c>
      <c r="N45" s="206">
        <v>1.17</v>
      </c>
      <c r="O45" s="206">
        <v>1.96</v>
      </c>
      <c r="P45" s="206">
        <v>1.99</v>
      </c>
      <c r="Q45" s="206">
        <v>5.48</v>
      </c>
      <c r="R45" s="206">
        <v>0.42</v>
      </c>
      <c r="S45" s="206">
        <v>0.27</v>
      </c>
      <c r="T45" s="206">
        <v>0</v>
      </c>
      <c r="U45" s="206">
        <v>10.87</v>
      </c>
      <c r="V45" s="206">
        <v>0.14000000000000001</v>
      </c>
      <c r="W45" s="206">
        <v>0.44</v>
      </c>
      <c r="X45" s="206">
        <v>1.73</v>
      </c>
      <c r="Y45" s="206">
        <v>0</v>
      </c>
      <c r="Z45" s="206">
        <v>1.39</v>
      </c>
      <c r="AA45" s="206">
        <v>13.31</v>
      </c>
      <c r="AB45" s="206">
        <v>0</v>
      </c>
      <c r="AC45" s="206">
        <v>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13.2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1.62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19.18</v>
      </c>
      <c r="J46" s="206">
        <v>1.41</v>
      </c>
      <c r="K46" s="206">
        <v>6.64</v>
      </c>
      <c r="L46" s="206">
        <v>25.11</v>
      </c>
      <c r="M46" s="206">
        <v>0</v>
      </c>
      <c r="N46" s="206">
        <v>1.17</v>
      </c>
      <c r="O46" s="206">
        <v>1.96</v>
      </c>
      <c r="P46" s="206">
        <v>1.99</v>
      </c>
      <c r="Q46" s="206">
        <v>5.48</v>
      </c>
      <c r="R46" s="206">
        <v>0.42</v>
      </c>
      <c r="S46" s="206">
        <v>0.27</v>
      </c>
      <c r="T46" s="206">
        <v>0</v>
      </c>
      <c r="U46" s="206">
        <v>10.87</v>
      </c>
      <c r="V46" s="206">
        <v>0.14000000000000001</v>
      </c>
      <c r="W46" s="206">
        <v>0.44</v>
      </c>
      <c r="X46" s="206">
        <v>1.73</v>
      </c>
      <c r="Y46" s="206">
        <v>0</v>
      </c>
      <c r="Z46" s="206">
        <v>1.39</v>
      </c>
      <c r="AA46" s="206">
        <v>13.31</v>
      </c>
      <c r="AB46" s="206">
        <v>0</v>
      </c>
      <c r="AC46" s="206">
        <v>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13.2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1.62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19.18</v>
      </c>
      <c r="J47" s="206">
        <v>1.41</v>
      </c>
      <c r="K47" s="206">
        <v>64.760000000000005</v>
      </c>
      <c r="L47" s="206">
        <v>25.11</v>
      </c>
      <c r="M47" s="206">
        <v>0</v>
      </c>
      <c r="N47" s="206">
        <v>1.17</v>
      </c>
      <c r="O47" s="206">
        <v>1.96</v>
      </c>
      <c r="P47" s="206">
        <v>1.99</v>
      </c>
      <c r="Q47" s="206">
        <v>5.48</v>
      </c>
      <c r="R47" s="206">
        <v>0.42</v>
      </c>
      <c r="S47" s="206">
        <v>0.27</v>
      </c>
      <c r="T47" s="206">
        <v>0</v>
      </c>
      <c r="U47" s="206">
        <v>10.87</v>
      </c>
      <c r="V47" s="206">
        <v>0.14000000000000001</v>
      </c>
      <c r="W47" s="206">
        <v>0.44</v>
      </c>
      <c r="X47" s="206">
        <v>1.73</v>
      </c>
      <c r="Y47" s="206">
        <v>0</v>
      </c>
      <c r="Z47" s="206">
        <v>1.39</v>
      </c>
      <c r="AA47" s="206">
        <v>0.93</v>
      </c>
      <c r="AB47" s="206">
        <v>0</v>
      </c>
      <c r="AC47" s="206">
        <v>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10.039999999999999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1.62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19.18</v>
      </c>
      <c r="J48" s="206">
        <v>1.41</v>
      </c>
      <c r="K48" s="206">
        <v>64.760000000000005</v>
      </c>
      <c r="L48" s="206">
        <v>25.11</v>
      </c>
      <c r="M48" s="206">
        <v>0</v>
      </c>
      <c r="N48" s="206">
        <v>1.17</v>
      </c>
      <c r="O48" s="206">
        <v>1.96</v>
      </c>
      <c r="P48" s="206">
        <v>1.99</v>
      </c>
      <c r="Q48" s="206">
        <v>5.48</v>
      </c>
      <c r="R48" s="206">
        <v>0.42</v>
      </c>
      <c r="S48" s="206">
        <v>0.27</v>
      </c>
      <c r="T48" s="206">
        <v>0</v>
      </c>
      <c r="U48" s="206">
        <v>10.87</v>
      </c>
      <c r="V48" s="206">
        <v>0.14000000000000001</v>
      </c>
      <c r="W48" s="206">
        <v>0.44</v>
      </c>
      <c r="X48" s="206">
        <v>1.73</v>
      </c>
      <c r="Y48" s="206">
        <v>0</v>
      </c>
      <c r="Z48" s="206">
        <v>1.39</v>
      </c>
      <c r="AA48" s="206">
        <v>0.93</v>
      </c>
      <c r="AB48" s="206">
        <v>0</v>
      </c>
      <c r="AC48" s="206">
        <v>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10.039999999999999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1.62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19.18</v>
      </c>
      <c r="J49" s="206">
        <v>1.41</v>
      </c>
      <c r="K49" s="206">
        <v>64.760000000000005</v>
      </c>
      <c r="L49" s="206">
        <v>24.64</v>
      </c>
      <c r="M49" s="206">
        <v>0</v>
      </c>
      <c r="N49" s="206">
        <v>1.17</v>
      </c>
      <c r="O49" s="206">
        <v>1.96</v>
      </c>
      <c r="P49" s="206">
        <v>1.99</v>
      </c>
      <c r="Q49" s="206">
        <v>5.48</v>
      </c>
      <c r="R49" s="206">
        <v>0.42</v>
      </c>
      <c r="S49" s="206">
        <v>0.27</v>
      </c>
      <c r="T49" s="206">
        <v>0</v>
      </c>
      <c r="U49" s="206">
        <v>10.87</v>
      </c>
      <c r="V49" s="206">
        <v>0.14000000000000001</v>
      </c>
      <c r="W49" s="206">
        <v>0.44</v>
      </c>
      <c r="X49" s="206">
        <v>1.73</v>
      </c>
      <c r="Y49" s="206">
        <v>0</v>
      </c>
      <c r="Z49" s="206">
        <v>1.39</v>
      </c>
      <c r="AA49" s="206">
        <v>0.93</v>
      </c>
      <c r="AB49" s="206">
        <v>0</v>
      </c>
      <c r="AC49" s="206">
        <v>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1.62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19.18</v>
      </c>
      <c r="J50" s="206">
        <v>1.41</v>
      </c>
      <c r="K50" s="206">
        <v>64.760000000000005</v>
      </c>
      <c r="L50" s="206">
        <v>25.11</v>
      </c>
      <c r="M50" s="206">
        <v>0</v>
      </c>
      <c r="N50" s="206">
        <v>1.17</v>
      </c>
      <c r="O50" s="206">
        <v>1.96</v>
      </c>
      <c r="P50" s="206">
        <v>1.99</v>
      </c>
      <c r="Q50" s="206">
        <v>5.48</v>
      </c>
      <c r="R50" s="206">
        <v>0.42</v>
      </c>
      <c r="S50" s="206">
        <v>0.27</v>
      </c>
      <c r="T50" s="206">
        <v>0</v>
      </c>
      <c r="U50" s="206">
        <v>10.87</v>
      </c>
      <c r="V50" s="206">
        <v>0.14000000000000001</v>
      </c>
      <c r="W50" s="206">
        <v>0.44</v>
      </c>
      <c r="X50" s="206">
        <v>1.73</v>
      </c>
      <c r="Y50" s="206">
        <v>0</v>
      </c>
      <c r="Z50" s="206">
        <v>1.39</v>
      </c>
      <c r="AA50" s="206">
        <v>0.93</v>
      </c>
      <c r="AB50" s="206">
        <v>0</v>
      </c>
      <c r="AC50" s="206">
        <v>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1.62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18.62</v>
      </c>
      <c r="J51" s="206">
        <v>1.41</v>
      </c>
      <c r="K51" s="206">
        <v>87.89</v>
      </c>
      <c r="L51" s="206">
        <v>25.11</v>
      </c>
      <c r="M51" s="206">
        <v>0</v>
      </c>
      <c r="N51" s="206">
        <v>1.17</v>
      </c>
      <c r="O51" s="206">
        <v>1.96</v>
      </c>
      <c r="P51" s="206">
        <v>1.99</v>
      </c>
      <c r="Q51" s="206">
        <v>5.48</v>
      </c>
      <c r="R51" s="206">
        <v>0.42</v>
      </c>
      <c r="S51" s="206">
        <v>4.28</v>
      </c>
      <c r="T51" s="206">
        <v>0</v>
      </c>
      <c r="U51" s="206">
        <v>10.87</v>
      </c>
      <c r="V51" s="206">
        <v>0.14000000000000001</v>
      </c>
      <c r="W51" s="206">
        <v>0.44</v>
      </c>
      <c r="X51" s="206">
        <v>1.73</v>
      </c>
      <c r="Y51" s="206">
        <v>0</v>
      </c>
      <c r="Z51" s="206">
        <v>1.39</v>
      </c>
      <c r="AA51" s="206">
        <v>0.93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1.62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18.62</v>
      </c>
      <c r="J52" s="206">
        <v>1.41</v>
      </c>
      <c r="K52" s="206">
        <v>87.89</v>
      </c>
      <c r="L52" s="206">
        <v>25.11</v>
      </c>
      <c r="M52" s="206">
        <v>0</v>
      </c>
      <c r="N52" s="206">
        <v>1.17</v>
      </c>
      <c r="O52" s="206">
        <v>1.96</v>
      </c>
      <c r="P52" s="206">
        <v>1.99</v>
      </c>
      <c r="Q52" s="206">
        <v>5.48</v>
      </c>
      <c r="R52" s="206">
        <v>0.42</v>
      </c>
      <c r="S52" s="206">
        <v>4.78</v>
      </c>
      <c r="T52" s="206">
        <v>0</v>
      </c>
      <c r="U52" s="206">
        <v>10.87</v>
      </c>
      <c r="V52" s="206">
        <v>0.14000000000000001</v>
      </c>
      <c r="W52" s="206">
        <v>0.44</v>
      </c>
      <c r="X52" s="206">
        <v>1.73</v>
      </c>
      <c r="Y52" s="206">
        <v>0</v>
      </c>
      <c r="Z52" s="206">
        <v>1.39</v>
      </c>
      <c r="AA52" s="206">
        <v>0.93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1.62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18.62</v>
      </c>
      <c r="J53" s="206">
        <v>1.41</v>
      </c>
      <c r="K53" s="206">
        <v>87.89</v>
      </c>
      <c r="L53" s="206">
        <v>25.11</v>
      </c>
      <c r="M53" s="206">
        <v>0</v>
      </c>
      <c r="N53" s="206">
        <v>1.17</v>
      </c>
      <c r="O53" s="206">
        <v>1.96</v>
      </c>
      <c r="P53" s="206">
        <v>1.99</v>
      </c>
      <c r="Q53" s="206">
        <v>5.48</v>
      </c>
      <c r="R53" s="206">
        <v>0.42</v>
      </c>
      <c r="S53" s="206">
        <v>4.78</v>
      </c>
      <c r="T53" s="206">
        <v>0</v>
      </c>
      <c r="U53" s="206">
        <v>10.87</v>
      </c>
      <c r="V53" s="206">
        <v>0.14000000000000001</v>
      </c>
      <c r="W53" s="206">
        <v>0.44</v>
      </c>
      <c r="X53" s="206">
        <v>1.73</v>
      </c>
      <c r="Y53" s="206">
        <v>0</v>
      </c>
      <c r="Z53" s="206">
        <v>1.39</v>
      </c>
      <c r="AA53" s="206">
        <v>0.93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1.62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18.62</v>
      </c>
      <c r="J54" s="206">
        <v>1.41</v>
      </c>
      <c r="K54" s="206">
        <v>87.89</v>
      </c>
      <c r="L54" s="206">
        <v>24.8</v>
      </c>
      <c r="M54" s="206">
        <v>0</v>
      </c>
      <c r="N54" s="206">
        <v>1.17</v>
      </c>
      <c r="O54" s="206">
        <v>1.96</v>
      </c>
      <c r="P54" s="206">
        <v>1.99</v>
      </c>
      <c r="Q54" s="206">
        <v>5.48</v>
      </c>
      <c r="R54" s="206">
        <v>0.42</v>
      </c>
      <c r="S54" s="206">
        <v>4.78</v>
      </c>
      <c r="T54" s="206">
        <v>0</v>
      </c>
      <c r="U54" s="206">
        <v>10.87</v>
      </c>
      <c r="V54" s="206">
        <v>0.14000000000000001</v>
      </c>
      <c r="W54" s="206">
        <v>0.44</v>
      </c>
      <c r="X54" s="206">
        <v>1.73</v>
      </c>
      <c r="Y54" s="206">
        <v>0</v>
      </c>
      <c r="Z54" s="206">
        <v>1.39</v>
      </c>
      <c r="AA54" s="206">
        <v>0.93</v>
      </c>
      <c r="AB54" s="206">
        <v>0</v>
      </c>
      <c r="AC54" s="206">
        <v>-16.47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1.62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18.62</v>
      </c>
      <c r="J55" s="206">
        <v>1.41</v>
      </c>
      <c r="K55" s="206">
        <v>87.89</v>
      </c>
      <c r="L55" s="206">
        <v>24.93</v>
      </c>
      <c r="M55" s="206">
        <v>0</v>
      </c>
      <c r="N55" s="206">
        <v>1.17</v>
      </c>
      <c r="O55" s="206">
        <v>1.96</v>
      </c>
      <c r="P55" s="206">
        <v>1.99</v>
      </c>
      <c r="Q55" s="206">
        <v>5.48</v>
      </c>
      <c r="R55" s="206">
        <v>0.42</v>
      </c>
      <c r="S55" s="206">
        <v>4.7699999999999996</v>
      </c>
      <c r="T55" s="206">
        <v>0</v>
      </c>
      <c r="U55" s="206">
        <v>10.87</v>
      </c>
      <c r="V55" s="206">
        <v>0.14000000000000001</v>
      </c>
      <c r="W55" s="206">
        <v>0</v>
      </c>
      <c r="X55" s="206">
        <v>1.91</v>
      </c>
      <c r="Y55" s="206">
        <v>0</v>
      </c>
      <c r="Z55" s="206">
        <v>0.17</v>
      </c>
      <c r="AA55" s="206">
        <v>12.92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1.62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18.62</v>
      </c>
      <c r="J56" s="206">
        <v>1.41</v>
      </c>
      <c r="K56" s="206">
        <v>87.89</v>
      </c>
      <c r="L56" s="206">
        <v>24.93</v>
      </c>
      <c r="M56" s="206">
        <v>0</v>
      </c>
      <c r="N56" s="206">
        <v>1.17</v>
      </c>
      <c r="O56" s="206">
        <v>1.96</v>
      </c>
      <c r="P56" s="206">
        <v>1.99</v>
      </c>
      <c r="Q56" s="206">
        <v>5.48</v>
      </c>
      <c r="R56" s="206">
        <v>0.42</v>
      </c>
      <c r="S56" s="206">
        <v>4.7699999999999996</v>
      </c>
      <c r="T56" s="206">
        <v>0</v>
      </c>
      <c r="U56" s="206">
        <v>10.87</v>
      </c>
      <c r="V56" s="206">
        <v>0.14000000000000001</v>
      </c>
      <c r="W56" s="206">
        <v>0</v>
      </c>
      <c r="X56" s="206">
        <v>1.91</v>
      </c>
      <c r="Y56" s="206">
        <v>0</v>
      </c>
      <c r="Z56" s="206">
        <v>1.39</v>
      </c>
      <c r="AA56" s="206">
        <v>12.92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1.62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18.62</v>
      </c>
      <c r="J57" s="206">
        <v>1.41</v>
      </c>
      <c r="K57" s="206">
        <v>87.89</v>
      </c>
      <c r="L57" s="206">
        <v>25.11</v>
      </c>
      <c r="M57" s="206">
        <v>0</v>
      </c>
      <c r="N57" s="206">
        <v>1.17</v>
      </c>
      <c r="O57" s="206">
        <v>1.96</v>
      </c>
      <c r="P57" s="206">
        <v>1.99</v>
      </c>
      <c r="Q57" s="206">
        <v>5.48</v>
      </c>
      <c r="R57" s="206">
        <v>0.42</v>
      </c>
      <c r="S57" s="206">
        <v>4.7699999999999996</v>
      </c>
      <c r="T57" s="206">
        <v>0</v>
      </c>
      <c r="U57" s="206">
        <v>10.87</v>
      </c>
      <c r="V57" s="206">
        <v>0.14000000000000001</v>
      </c>
      <c r="W57" s="206">
        <v>0.44</v>
      </c>
      <c r="X57" s="206">
        <v>1.73</v>
      </c>
      <c r="Y57" s="206">
        <v>0</v>
      </c>
      <c r="Z57" s="206">
        <v>1.39</v>
      </c>
      <c r="AA57" s="206">
        <v>12.92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1.62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18.62</v>
      </c>
      <c r="J58" s="206">
        <v>1.41</v>
      </c>
      <c r="K58" s="206">
        <v>87.89</v>
      </c>
      <c r="L58" s="206">
        <v>25.11</v>
      </c>
      <c r="M58" s="206">
        <v>0</v>
      </c>
      <c r="N58" s="206">
        <v>1.17</v>
      </c>
      <c r="O58" s="206">
        <v>1.96</v>
      </c>
      <c r="P58" s="206">
        <v>1.99</v>
      </c>
      <c r="Q58" s="206">
        <v>5.48</v>
      </c>
      <c r="R58" s="206">
        <v>0.42</v>
      </c>
      <c r="S58" s="206">
        <v>4.7699999999999996</v>
      </c>
      <c r="T58" s="206">
        <v>0</v>
      </c>
      <c r="U58" s="206">
        <v>10.87</v>
      </c>
      <c r="V58" s="206">
        <v>0.14000000000000001</v>
      </c>
      <c r="W58" s="206">
        <v>0.44</v>
      </c>
      <c r="X58" s="206">
        <v>1.73</v>
      </c>
      <c r="Y58" s="206">
        <v>0</v>
      </c>
      <c r="Z58" s="206">
        <v>2.36</v>
      </c>
      <c r="AA58" s="206">
        <v>12.92</v>
      </c>
      <c r="AB58" s="206">
        <v>0</v>
      </c>
      <c r="AC58" s="206">
        <v>-16.47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1.62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18.62</v>
      </c>
      <c r="J59" s="206">
        <v>1.41</v>
      </c>
      <c r="K59" s="206">
        <v>87.92</v>
      </c>
      <c r="L59" s="206">
        <v>25.11</v>
      </c>
      <c r="M59" s="206">
        <v>0</v>
      </c>
      <c r="N59" s="206">
        <v>1.17</v>
      </c>
      <c r="O59" s="206">
        <v>1.96</v>
      </c>
      <c r="P59" s="206">
        <v>1.99</v>
      </c>
      <c r="Q59" s="206">
        <v>5.48</v>
      </c>
      <c r="R59" s="206">
        <v>0.42</v>
      </c>
      <c r="S59" s="206">
        <v>4.8</v>
      </c>
      <c r="T59" s="206">
        <v>0</v>
      </c>
      <c r="U59" s="206">
        <v>10.87</v>
      </c>
      <c r="V59" s="206">
        <v>0.14000000000000001</v>
      </c>
      <c r="W59" s="206">
        <v>0.44</v>
      </c>
      <c r="X59" s="206">
        <v>1.73</v>
      </c>
      <c r="Y59" s="206">
        <v>0</v>
      </c>
      <c r="Z59" s="206">
        <v>1.39</v>
      </c>
      <c r="AA59" s="206">
        <v>0.93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1.62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18.62</v>
      </c>
      <c r="J60" s="206">
        <v>1.41</v>
      </c>
      <c r="K60" s="206">
        <v>87.89</v>
      </c>
      <c r="L60" s="206">
        <v>25.11</v>
      </c>
      <c r="M60" s="206">
        <v>0</v>
      </c>
      <c r="N60" s="206">
        <v>1.17</v>
      </c>
      <c r="O60" s="206">
        <v>1.96</v>
      </c>
      <c r="P60" s="206">
        <v>1.99</v>
      </c>
      <c r="Q60" s="206">
        <v>5.48</v>
      </c>
      <c r="R60" s="206">
        <v>0.42</v>
      </c>
      <c r="S60" s="206">
        <v>4.78</v>
      </c>
      <c r="T60" s="206">
        <v>0</v>
      </c>
      <c r="U60" s="206">
        <v>10.87</v>
      </c>
      <c r="V60" s="206">
        <v>0.14000000000000001</v>
      </c>
      <c r="W60" s="206">
        <v>0.44</v>
      </c>
      <c r="X60" s="206">
        <v>1.73</v>
      </c>
      <c r="Y60" s="206">
        <v>0</v>
      </c>
      <c r="Z60" s="206">
        <v>1.39</v>
      </c>
      <c r="AA60" s="206">
        <v>0.93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1.62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18.62</v>
      </c>
      <c r="J61" s="206">
        <v>1.41</v>
      </c>
      <c r="K61" s="206">
        <v>87.89</v>
      </c>
      <c r="L61" s="206">
        <v>25.11</v>
      </c>
      <c r="M61" s="206">
        <v>0</v>
      </c>
      <c r="N61" s="206">
        <v>1.17</v>
      </c>
      <c r="O61" s="206">
        <v>1.96</v>
      </c>
      <c r="P61" s="206">
        <v>1.99</v>
      </c>
      <c r="Q61" s="206">
        <v>5.48</v>
      </c>
      <c r="R61" s="206">
        <v>0.42</v>
      </c>
      <c r="S61" s="206">
        <v>4.78</v>
      </c>
      <c r="T61" s="206">
        <v>0</v>
      </c>
      <c r="U61" s="206">
        <v>10.87</v>
      </c>
      <c r="V61" s="206">
        <v>0.14000000000000001</v>
      </c>
      <c r="W61" s="206">
        <v>0.44</v>
      </c>
      <c r="X61" s="206">
        <v>1.73</v>
      </c>
      <c r="Y61" s="206">
        <v>0</v>
      </c>
      <c r="Z61" s="206">
        <v>1.39</v>
      </c>
      <c r="AA61" s="206">
        <v>0.93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1.62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18.62</v>
      </c>
      <c r="J62" s="206">
        <v>1.41</v>
      </c>
      <c r="K62" s="206">
        <v>87.89</v>
      </c>
      <c r="L62" s="206">
        <v>25.11</v>
      </c>
      <c r="M62" s="206">
        <v>0</v>
      </c>
      <c r="N62" s="206">
        <v>1.17</v>
      </c>
      <c r="O62" s="206">
        <v>1.96</v>
      </c>
      <c r="P62" s="206">
        <v>1.99</v>
      </c>
      <c r="Q62" s="206">
        <v>5.48</v>
      </c>
      <c r="R62" s="206">
        <v>0.42</v>
      </c>
      <c r="S62" s="206">
        <v>4.78</v>
      </c>
      <c r="T62" s="206">
        <v>0</v>
      </c>
      <c r="U62" s="206">
        <v>10.87</v>
      </c>
      <c r="V62" s="206">
        <v>0.14000000000000001</v>
      </c>
      <c r="W62" s="206">
        <v>0.44</v>
      </c>
      <c r="X62" s="206">
        <v>1.73</v>
      </c>
      <c r="Y62" s="206">
        <v>0</v>
      </c>
      <c r="Z62" s="206">
        <v>1.39</v>
      </c>
      <c r="AA62" s="206">
        <v>0.93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1.62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18.62</v>
      </c>
      <c r="J63" s="206">
        <v>1.41</v>
      </c>
      <c r="K63" s="206">
        <v>64.8</v>
      </c>
      <c r="L63" s="206">
        <v>25.11</v>
      </c>
      <c r="M63" s="206">
        <v>0</v>
      </c>
      <c r="N63" s="206">
        <v>1.17</v>
      </c>
      <c r="O63" s="206">
        <v>1.96</v>
      </c>
      <c r="P63" s="206">
        <v>1.99</v>
      </c>
      <c r="Q63" s="206">
        <v>5.48</v>
      </c>
      <c r="R63" s="206">
        <v>0.42</v>
      </c>
      <c r="S63" s="206">
        <v>0.27</v>
      </c>
      <c r="T63" s="206">
        <v>0</v>
      </c>
      <c r="U63" s="206">
        <v>10.87</v>
      </c>
      <c r="V63" s="206">
        <v>0.14000000000000001</v>
      </c>
      <c r="W63" s="206">
        <v>0.44</v>
      </c>
      <c r="X63" s="206">
        <v>1.66</v>
      </c>
      <c r="Y63" s="206">
        <v>0</v>
      </c>
      <c r="Z63" s="206">
        <v>1.39</v>
      </c>
      <c r="AA63" s="206">
        <v>0.93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1.62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18.62</v>
      </c>
      <c r="J64" s="206">
        <v>1.41</v>
      </c>
      <c r="K64" s="206">
        <v>64.760000000000005</v>
      </c>
      <c r="L64" s="206">
        <v>25.11</v>
      </c>
      <c r="M64" s="206">
        <v>0</v>
      </c>
      <c r="N64" s="206">
        <v>1.17</v>
      </c>
      <c r="O64" s="206">
        <v>1.96</v>
      </c>
      <c r="P64" s="206">
        <v>1.99</v>
      </c>
      <c r="Q64" s="206">
        <v>5.48</v>
      </c>
      <c r="R64" s="206">
        <v>0.42</v>
      </c>
      <c r="S64" s="206">
        <v>0.27</v>
      </c>
      <c r="T64" s="206">
        <v>0</v>
      </c>
      <c r="U64" s="206">
        <v>10.87</v>
      </c>
      <c r="V64" s="206">
        <v>0.14000000000000001</v>
      </c>
      <c r="W64" s="206">
        <v>0.44</v>
      </c>
      <c r="X64" s="206">
        <v>1.66</v>
      </c>
      <c r="Y64" s="206">
        <v>0</v>
      </c>
      <c r="Z64" s="206">
        <v>1.39</v>
      </c>
      <c r="AA64" s="206">
        <v>0.93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1.62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18.62</v>
      </c>
      <c r="J65" s="206">
        <v>1.41</v>
      </c>
      <c r="K65" s="206">
        <v>64.760000000000005</v>
      </c>
      <c r="L65" s="206">
        <v>25.11</v>
      </c>
      <c r="M65" s="206">
        <v>0</v>
      </c>
      <c r="N65" s="206">
        <v>1.17</v>
      </c>
      <c r="O65" s="206">
        <v>1.96</v>
      </c>
      <c r="P65" s="206">
        <v>1.99</v>
      </c>
      <c r="Q65" s="206">
        <v>5.48</v>
      </c>
      <c r="R65" s="206">
        <v>0.42</v>
      </c>
      <c r="S65" s="206">
        <v>0.27</v>
      </c>
      <c r="T65" s="206">
        <v>0</v>
      </c>
      <c r="U65" s="206">
        <v>10.87</v>
      </c>
      <c r="V65" s="206">
        <v>0.14000000000000001</v>
      </c>
      <c r="W65" s="206">
        <v>0.44</v>
      </c>
      <c r="X65" s="206">
        <v>1.66</v>
      </c>
      <c r="Y65" s="206">
        <v>0</v>
      </c>
      <c r="Z65" s="206">
        <v>1.39</v>
      </c>
      <c r="AA65" s="206">
        <v>0.92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1.62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18.62</v>
      </c>
      <c r="J66" s="206">
        <v>1.41</v>
      </c>
      <c r="K66" s="206">
        <v>34.79</v>
      </c>
      <c r="L66" s="206">
        <v>25.11</v>
      </c>
      <c r="M66" s="206">
        <v>0</v>
      </c>
      <c r="N66" s="206">
        <v>1.17</v>
      </c>
      <c r="O66" s="206">
        <v>1.96</v>
      </c>
      <c r="P66" s="206">
        <v>1.99</v>
      </c>
      <c r="Q66" s="206">
        <v>5.48</v>
      </c>
      <c r="R66" s="206">
        <v>0.42</v>
      </c>
      <c r="S66" s="206">
        <v>0.27</v>
      </c>
      <c r="T66" s="206">
        <v>0</v>
      </c>
      <c r="U66" s="206">
        <v>10.87</v>
      </c>
      <c r="V66" s="206">
        <v>0.14000000000000001</v>
      </c>
      <c r="W66" s="206">
        <v>0.44</v>
      </c>
      <c r="X66" s="206">
        <v>1.66</v>
      </c>
      <c r="Y66" s="206">
        <v>0</v>
      </c>
      <c r="Z66" s="206">
        <v>1.39</v>
      </c>
      <c r="AA66" s="206">
        <v>0.92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1.62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18.899999999999999</v>
      </c>
      <c r="J67" s="206">
        <v>1.41</v>
      </c>
      <c r="K67" s="206">
        <v>6.81</v>
      </c>
      <c r="L67" s="206">
        <v>25.11</v>
      </c>
      <c r="M67" s="206">
        <v>0</v>
      </c>
      <c r="N67" s="206">
        <v>1.17</v>
      </c>
      <c r="O67" s="206">
        <v>1.96</v>
      </c>
      <c r="P67" s="206">
        <v>1.99</v>
      </c>
      <c r="Q67" s="206">
        <v>5.48</v>
      </c>
      <c r="R67" s="206">
        <v>0.42</v>
      </c>
      <c r="S67" s="206">
        <v>0.27</v>
      </c>
      <c r="T67" s="206">
        <v>0</v>
      </c>
      <c r="U67" s="206">
        <v>10.87</v>
      </c>
      <c r="V67" s="206">
        <v>0.14000000000000001</v>
      </c>
      <c r="W67" s="206">
        <v>0.44</v>
      </c>
      <c r="X67" s="206">
        <v>1.66</v>
      </c>
      <c r="Y67" s="206">
        <v>0</v>
      </c>
      <c r="Z67" s="206">
        <v>1.39</v>
      </c>
      <c r="AA67" s="206">
        <v>0.92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1.62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18.899999999999999</v>
      </c>
      <c r="J68" s="206">
        <v>1.41</v>
      </c>
      <c r="K68" s="206">
        <v>6.81</v>
      </c>
      <c r="L68" s="206">
        <v>25.11</v>
      </c>
      <c r="M68" s="206">
        <v>0</v>
      </c>
      <c r="N68" s="206">
        <v>1.17</v>
      </c>
      <c r="O68" s="206">
        <v>1.96</v>
      </c>
      <c r="P68" s="206">
        <v>1.99</v>
      </c>
      <c r="Q68" s="206">
        <v>5.48</v>
      </c>
      <c r="R68" s="206">
        <v>0.42</v>
      </c>
      <c r="S68" s="206">
        <v>0.27</v>
      </c>
      <c r="T68" s="206">
        <v>0</v>
      </c>
      <c r="U68" s="206">
        <v>10.87</v>
      </c>
      <c r="V68" s="206">
        <v>0.14000000000000001</v>
      </c>
      <c r="W68" s="206">
        <v>0.44</v>
      </c>
      <c r="X68" s="206">
        <v>1.66</v>
      </c>
      <c r="Y68" s="206">
        <v>0</v>
      </c>
      <c r="Z68" s="206">
        <v>1.39</v>
      </c>
      <c r="AA68" s="206">
        <v>0.92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1.62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18.899999999999999</v>
      </c>
      <c r="J69" s="206">
        <v>1.41</v>
      </c>
      <c r="K69" s="206">
        <v>6.64</v>
      </c>
      <c r="L69" s="206">
        <v>1.72</v>
      </c>
      <c r="M69" s="206">
        <v>0</v>
      </c>
      <c r="N69" s="206">
        <v>1.17</v>
      </c>
      <c r="O69" s="206">
        <v>1.96</v>
      </c>
      <c r="P69" s="206">
        <v>1.99</v>
      </c>
      <c r="Q69" s="206">
        <v>5.48</v>
      </c>
      <c r="R69" s="206">
        <v>0.42</v>
      </c>
      <c r="S69" s="206">
        <v>0.27</v>
      </c>
      <c r="T69" s="206">
        <v>0</v>
      </c>
      <c r="U69" s="206">
        <v>10.87</v>
      </c>
      <c r="V69" s="206">
        <v>0.14000000000000001</v>
      </c>
      <c r="W69" s="206">
        <v>2.56</v>
      </c>
      <c r="X69" s="206">
        <v>8.44</v>
      </c>
      <c r="Y69" s="206">
        <v>0</v>
      </c>
      <c r="Z69" s="206">
        <v>1.39</v>
      </c>
      <c r="AA69" s="206">
        <v>0.92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1.62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18.899999999999999</v>
      </c>
      <c r="J70" s="206">
        <v>1.41</v>
      </c>
      <c r="K70" s="206">
        <v>6.64</v>
      </c>
      <c r="L70" s="206">
        <v>1.72</v>
      </c>
      <c r="M70" s="206">
        <v>0</v>
      </c>
      <c r="N70" s="206">
        <v>1.17</v>
      </c>
      <c r="O70" s="206">
        <v>1.96</v>
      </c>
      <c r="P70" s="206">
        <v>1.99</v>
      </c>
      <c r="Q70" s="206">
        <v>5.48</v>
      </c>
      <c r="R70" s="206">
        <v>0.42</v>
      </c>
      <c r="S70" s="206">
        <v>0.27</v>
      </c>
      <c r="T70" s="206">
        <v>0</v>
      </c>
      <c r="U70" s="206">
        <v>10.87</v>
      </c>
      <c r="V70" s="206">
        <v>0.14000000000000001</v>
      </c>
      <c r="W70" s="206">
        <v>2.56</v>
      </c>
      <c r="X70" s="206">
        <v>8.44</v>
      </c>
      <c r="Y70" s="206">
        <v>0</v>
      </c>
      <c r="Z70" s="206">
        <v>1.39</v>
      </c>
      <c r="AA70" s="206">
        <v>0.92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1.62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18.899999999999999</v>
      </c>
      <c r="J71" s="206">
        <v>1.41</v>
      </c>
      <c r="K71" s="206">
        <v>6.64</v>
      </c>
      <c r="L71" s="206">
        <v>1.72</v>
      </c>
      <c r="M71" s="206">
        <v>0</v>
      </c>
      <c r="N71" s="206">
        <v>1.17</v>
      </c>
      <c r="O71" s="206">
        <v>1.96</v>
      </c>
      <c r="P71" s="206">
        <v>1.99</v>
      </c>
      <c r="Q71" s="206">
        <v>5.48</v>
      </c>
      <c r="R71" s="206">
        <v>0.42</v>
      </c>
      <c r="S71" s="206">
        <v>0.27</v>
      </c>
      <c r="T71" s="206">
        <v>0</v>
      </c>
      <c r="U71" s="206">
        <v>10.87</v>
      </c>
      <c r="V71" s="206">
        <v>0.14000000000000001</v>
      </c>
      <c r="W71" s="206">
        <v>2.56</v>
      </c>
      <c r="X71" s="206">
        <v>8.44</v>
      </c>
      <c r="Y71" s="206">
        <v>0</v>
      </c>
      <c r="Z71" s="206">
        <v>1.39</v>
      </c>
      <c r="AA71" s="206">
        <v>0.92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9.02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1.62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18.899999999999999</v>
      </c>
      <c r="J72" s="206">
        <v>1.41</v>
      </c>
      <c r="K72" s="206">
        <v>6.64</v>
      </c>
      <c r="L72" s="206">
        <v>1.72</v>
      </c>
      <c r="M72" s="206">
        <v>0</v>
      </c>
      <c r="N72" s="206">
        <v>1.17</v>
      </c>
      <c r="O72" s="206">
        <v>1.96</v>
      </c>
      <c r="P72" s="206">
        <v>1.99</v>
      </c>
      <c r="Q72" s="206">
        <v>5.48</v>
      </c>
      <c r="R72" s="206">
        <v>0.42</v>
      </c>
      <c r="S72" s="206">
        <v>0.27</v>
      </c>
      <c r="T72" s="206">
        <v>0</v>
      </c>
      <c r="U72" s="206">
        <v>10.87</v>
      </c>
      <c r="V72" s="206">
        <v>0.14000000000000001</v>
      </c>
      <c r="W72" s="206">
        <v>2.56</v>
      </c>
      <c r="X72" s="206">
        <v>8.44</v>
      </c>
      <c r="Y72" s="206">
        <v>0</v>
      </c>
      <c r="Z72" s="206">
        <v>1.39</v>
      </c>
      <c r="AA72" s="206">
        <v>0.92</v>
      </c>
      <c r="AB72" s="206">
        <v>0</v>
      </c>
      <c r="AC72" s="206">
        <v>-12.61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1.62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18.329999999999998</v>
      </c>
      <c r="J73" s="206">
        <v>1.41</v>
      </c>
      <c r="K73" s="206">
        <v>6.64</v>
      </c>
      <c r="L73" s="206">
        <v>1.72</v>
      </c>
      <c r="M73" s="206">
        <v>0</v>
      </c>
      <c r="N73" s="206">
        <v>1.17</v>
      </c>
      <c r="O73" s="206">
        <v>1.96</v>
      </c>
      <c r="P73" s="206">
        <v>1.99</v>
      </c>
      <c r="Q73" s="206">
        <v>5.48</v>
      </c>
      <c r="R73" s="206">
        <v>0.42</v>
      </c>
      <c r="S73" s="206">
        <v>0.27</v>
      </c>
      <c r="T73" s="206">
        <v>0</v>
      </c>
      <c r="U73" s="206">
        <v>10.87</v>
      </c>
      <c r="V73" s="206">
        <v>0.83</v>
      </c>
      <c r="W73" s="206">
        <v>3.27</v>
      </c>
      <c r="X73" s="206">
        <v>13.39</v>
      </c>
      <c r="Y73" s="206">
        <v>0</v>
      </c>
      <c r="Z73" s="206">
        <v>1.39</v>
      </c>
      <c r="AA73" s="206">
        <v>0.92</v>
      </c>
      <c r="AB73" s="206">
        <v>0</v>
      </c>
      <c r="AC73" s="206">
        <v>-12.61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1.62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18.329999999999998</v>
      </c>
      <c r="J74" s="206">
        <v>1.41</v>
      </c>
      <c r="K74" s="206">
        <v>6.64</v>
      </c>
      <c r="L74" s="206">
        <v>1.72</v>
      </c>
      <c r="M74" s="206">
        <v>0</v>
      </c>
      <c r="N74" s="206">
        <v>1.17</v>
      </c>
      <c r="O74" s="206">
        <v>1.96</v>
      </c>
      <c r="P74" s="206">
        <v>1.99</v>
      </c>
      <c r="Q74" s="206">
        <v>5.48</v>
      </c>
      <c r="R74" s="206">
        <v>0.42</v>
      </c>
      <c r="S74" s="206">
        <v>0.27</v>
      </c>
      <c r="T74" s="206">
        <v>0</v>
      </c>
      <c r="U74" s="206">
        <v>10.87</v>
      </c>
      <c r="V74" s="206">
        <v>0.83</v>
      </c>
      <c r="W74" s="206">
        <v>3.27</v>
      </c>
      <c r="X74" s="206">
        <v>13.39</v>
      </c>
      <c r="Y74" s="206">
        <v>0</v>
      </c>
      <c r="Z74" s="206">
        <v>1.39</v>
      </c>
      <c r="AA74" s="206">
        <v>0.92</v>
      </c>
      <c r="AB74" s="206">
        <v>0</v>
      </c>
      <c r="AC74" s="206">
        <v>-12.61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1.62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18.760000000000002</v>
      </c>
      <c r="J75" s="206">
        <v>1.41</v>
      </c>
      <c r="K75" s="206">
        <v>6.64</v>
      </c>
      <c r="L75" s="206">
        <v>1.72</v>
      </c>
      <c r="M75" s="206">
        <v>0</v>
      </c>
      <c r="N75" s="206">
        <v>1.17</v>
      </c>
      <c r="O75" s="206">
        <v>1.96</v>
      </c>
      <c r="P75" s="206">
        <v>1.99</v>
      </c>
      <c r="Q75" s="206">
        <v>5.48</v>
      </c>
      <c r="R75" s="206">
        <v>0.42</v>
      </c>
      <c r="S75" s="206">
        <v>0.27</v>
      </c>
      <c r="T75" s="206">
        <v>0</v>
      </c>
      <c r="U75" s="206">
        <v>10.87</v>
      </c>
      <c r="V75" s="206">
        <v>1</v>
      </c>
      <c r="W75" s="206">
        <v>3.27</v>
      </c>
      <c r="X75" s="206">
        <v>13.39</v>
      </c>
      <c r="Y75" s="206">
        <v>0</v>
      </c>
      <c r="Z75" s="206">
        <v>1.39</v>
      </c>
      <c r="AA75" s="206">
        <v>0.92</v>
      </c>
      <c r="AB75" s="206">
        <v>0</v>
      </c>
      <c r="AC75" s="206">
        <v>-12.61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1.62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18.760000000000002</v>
      </c>
      <c r="J76" s="206">
        <v>1.41</v>
      </c>
      <c r="K76" s="206">
        <v>6.64</v>
      </c>
      <c r="L76" s="206">
        <v>1.72</v>
      </c>
      <c r="M76" s="206">
        <v>0</v>
      </c>
      <c r="N76" s="206">
        <v>1.17</v>
      </c>
      <c r="O76" s="206">
        <v>1.96</v>
      </c>
      <c r="P76" s="206">
        <v>1.99</v>
      </c>
      <c r="Q76" s="206">
        <v>5.48</v>
      </c>
      <c r="R76" s="206">
        <v>0.42</v>
      </c>
      <c r="S76" s="206">
        <v>0.27</v>
      </c>
      <c r="T76" s="206">
        <v>0</v>
      </c>
      <c r="U76" s="206">
        <v>10.87</v>
      </c>
      <c r="V76" s="206">
        <v>1</v>
      </c>
      <c r="W76" s="206">
        <v>3.27</v>
      </c>
      <c r="X76" s="206">
        <v>13.39</v>
      </c>
      <c r="Y76" s="206">
        <v>0</v>
      </c>
      <c r="Z76" s="206">
        <v>1.39</v>
      </c>
      <c r="AA76" s="206">
        <v>0.92</v>
      </c>
      <c r="AB76" s="206">
        <v>0</v>
      </c>
      <c r="AC76" s="206">
        <v>-12.61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1.62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18.760000000000002</v>
      </c>
      <c r="J77" s="206">
        <v>1.41</v>
      </c>
      <c r="K77" s="206">
        <v>6.64</v>
      </c>
      <c r="L77" s="206">
        <v>1.72</v>
      </c>
      <c r="M77" s="206">
        <v>0</v>
      </c>
      <c r="N77" s="206">
        <v>1.17</v>
      </c>
      <c r="O77" s="206">
        <v>1.96</v>
      </c>
      <c r="P77" s="206">
        <v>1.99</v>
      </c>
      <c r="Q77" s="206">
        <v>5.48</v>
      </c>
      <c r="R77" s="206">
        <v>0.42</v>
      </c>
      <c r="S77" s="206">
        <v>0.27</v>
      </c>
      <c r="T77" s="206">
        <v>0</v>
      </c>
      <c r="U77" s="206">
        <v>10.87</v>
      </c>
      <c r="V77" s="206">
        <v>1.18</v>
      </c>
      <c r="W77" s="206">
        <v>3.27</v>
      </c>
      <c r="X77" s="206">
        <v>13.39</v>
      </c>
      <c r="Y77" s="206">
        <v>0</v>
      </c>
      <c r="Z77" s="206">
        <v>1.39</v>
      </c>
      <c r="AA77" s="206">
        <v>0.92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1.62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18.760000000000002</v>
      </c>
      <c r="J78" s="206">
        <v>1.41</v>
      </c>
      <c r="K78" s="206">
        <v>6.64</v>
      </c>
      <c r="L78" s="206">
        <v>1.72</v>
      </c>
      <c r="M78" s="206">
        <v>0</v>
      </c>
      <c r="N78" s="206">
        <v>1.17</v>
      </c>
      <c r="O78" s="206">
        <v>1.96</v>
      </c>
      <c r="P78" s="206">
        <v>1.99</v>
      </c>
      <c r="Q78" s="206">
        <v>5.48</v>
      </c>
      <c r="R78" s="206">
        <v>0.42</v>
      </c>
      <c r="S78" s="206">
        <v>0.27</v>
      </c>
      <c r="T78" s="206">
        <v>0</v>
      </c>
      <c r="U78" s="206">
        <v>10.87</v>
      </c>
      <c r="V78" s="206">
        <v>1.18</v>
      </c>
      <c r="W78" s="206">
        <v>3.27</v>
      </c>
      <c r="X78" s="206">
        <v>13.39</v>
      </c>
      <c r="Y78" s="206">
        <v>0</v>
      </c>
      <c r="Z78" s="206">
        <v>1.39</v>
      </c>
      <c r="AA78" s="206">
        <v>0.92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1.62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18.760000000000002</v>
      </c>
      <c r="J79" s="206">
        <v>1.41</v>
      </c>
      <c r="K79" s="206">
        <v>6.64</v>
      </c>
      <c r="L79" s="206">
        <v>1.72</v>
      </c>
      <c r="M79" s="206">
        <v>0</v>
      </c>
      <c r="N79" s="206">
        <v>1.17</v>
      </c>
      <c r="O79" s="206">
        <v>1.96</v>
      </c>
      <c r="P79" s="206">
        <v>1.99</v>
      </c>
      <c r="Q79" s="206">
        <v>5.48</v>
      </c>
      <c r="R79" s="206">
        <v>0.42</v>
      </c>
      <c r="S79" s="206">
        <v>0.27</v>
      </c>
      <c r="T79" s="206">
        <v>0</v>
      </c>
      <c r="U79" s="206">
        <v>10.87</v>
      </c>
      <c r="V79" s="206">
        <v>1.36</v>
      </c>
      <c r="W79" s="206">
        <v>3.27</v>
      </c>
      <c r="X79" s="206">
        <v>13.39</v>
      </c>
      <c r="Y79" s="206">
        <v>0</v>
      </c>
      <c r="Z79" s="206">
        <v>1.39</v>
      </c>
      <c r="AA79" s="206">
        <v>0.92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1.62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18.760000000000002</v>
      </c>
      <c r="J80" s="206">
        <v>1.41</v>
      </c>
      <c r="K80" s="206">
        <v>6.64</v>
      </c>
      <c r="L80" s="206">
        <v>1.72</v>
      </c>
      <c r="M80" s="206">
        <v>0</v>
      </c>
      <c r="N80" s="206">
        <v>1.17</v>
      </c>
      <c r="O80" s="206">
        <v>1.96</v>
      </c>
      <c r="P80" s="206">
        <v>1.99</v>
      </c>
      <c r="Q80" s="206">
        <v>5.48</v>
      </c>
      <c r="R80" s="206">
        <v>0.42</v>
      </c>
      <c r="S80" s="206">
        <v>0.27</v>
      </c>
      <c r="T80" s="206">
        <v>0</v>
      </c>
      <c r="U80" s="206">
        <v>10.87</v>
      </c>
      <c r="V80" s="206">
        <v>1.36</v>
      </c>
      <c r="W80" s="206">
        <v>3.27</v>
      </c>
      <c r="X80" s="206">
        <v>13.39</v>
      </c>
      <c r="Y80" s="206">
        <v>0</v>
      </c>
      <c r="Z80" s="206">
        <v>1.39</v>
      </c>
      <c r="AA80" s="206">
        <v>0.92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1.62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18.760000000000002</v>
      </c>
      <c r="J81" s="206">
        <v>1.41</v>
      </c>
      <c r="K81" s="206">
        <v>6.64</v>
      </c>
      <c r="L81" s="206">
        <v>1.72</v>
      </c>
      <c r="M81" s="206">
        <v>0</v>
      </c>
      <c r="N81" s="206">
        <v>1.17</v>
      </c>
      <c r="O81" s="206">
        <v>1.96</v>
      </c>
      <c r="P81" s="206">
        <v>1.99</v>
      </c>
      <c r="Q81" s="206">
        <v>5.48</v>
      </c>
      <c r="R81" s="206">
        <v>0.42</v>
      </c>
      <c r="S81" s="206">
        <v>0.27</v>
      </c>
      <c r="T81" s="206">
        <v>0</v>
      </c>
      <c r="U81" s="206">
        <v>10.87</v>
      </c>
      <c r="V81" s="206">
        <v>1.36</v>
      </c>
      <c r="W81" s="206">
        <v>3.27</v>
      </c>
      <c r="X81" s="206">
        <v>13.39</v>
      </c>
      <c r="Y81" s="206">
        <v>0</v>
      </c>
      <c r="Z81" s="206">
        <v>1.39</v>
      </c>
      <c r="AA81" s="206">
        <v>0.92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1.62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18.760000000000002</v>
      </c>
      <c r="J82" s="206">
        <v>1.41</v>
      </c>
      <c r="K82" s="206">
        <v>6.64</v>
      </c>
      <c r="L82" s="206">
        <v>1.72</v>
      </c>
      <c r="M82" s="206">
        <v>0</v>
      </c>
      <c r="N82" s="206">
        <v>1.17</v>
      </c>
      <c r="O82" s="206">
        <v>1.96</v>
      </c>
      <c r="P82" s="206">
        <v>1.99</v>
      </c>
      <c r="Q82" s="206">
        <v>5.48</v>
      </c>
      <c r="R82" s="206">
        <v>0.42</v>
      </c>
      <c r="S82" s="206">
        <v>0.27</v>
      </c>
      <c r="T82" s="206">
        <v>0</v>
      </c>
      <c r="U82" s="206">
        <v>10.87</v>
      </c>
      <c r="V82" s="206">
        <v>1.36</v>
      </c>
      <c r="W82" s="206">
        <v>3.27</v>
      </c>
      <c r="X82" s="206">
        <v>13.39</v>
      </c>
      <c r="Y82" s="206">
        <v>0</v>
      </c>
      <c r="Z82" s="206">
        <v>1.39</v>
      </c>
      <c r="AA82" s="206">
        <v>0.92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1.62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18.760000000000002</v>
      </c>
      <c r="J83" s="206">
        <v>1.41</v>
      </c>
      <c r="K83" s="206">
        <v>6.64</v>
      </c>
      <c r="L83" s="206">
        <v>1.72</v>
      </c>
      <c r="M83" s="206">
        <v>0</v>
      </c>
      <c r="N83" s="206">
        <v>1.17</v>
      </c>
      <c r="O83" s="206">
        <v>1.96</v>
      </c>
      <c r="P83" s="206">
        <v>1.88</v>
      </c>
      <c r="Q83" s="206">
        <v>5.48</v>
      </c>
      <c r="R83" s="206">
        <v>0.42</v>
      </c>
      <c r="S83" s="206">
        <v>0.27</v>
      </c>
      <c r="T83" s="206">
        <v>0</v>
      </c>
      <c r="U83" s="206">
        <v>10.87</v>
      </c>
      <c r="V83" s="206">
        <v>1.36</v>
      </c>
      <c r="W83" s="206">
        <v>3.27</v>
      </c>
      <c r="X83" s="206">
        <v>13.39</v>
      </c>
      <c r="Y83" s="206">
        <v>0</v>
      </c>
      <c r="Z83" s="206">
        <v>1.39</v>
      </c>
      <c r="AA83" s="206">
        <v>0.92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1.62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18.760000000000002</v>
      </c>
      <c r="J84" s="206">
        <v>1.41</v>
      </c>
      <c r="K84" s="206">
        <v>6.64</v>
      </c>
      <c r="L84" s="206">
        <v>1.72</v>
      </c>
      <c r="M84" s="206">
        <v>0</v>
      </c>
      <c r="N84" s="206">
        <v>1.17</v>
      </c>
      <c r="O84" s="206">
        <v>1.96</v>
      </c>
      <c r="P84" s="206">
        <v>1.88</v>
      </c>
      <c r="Q84" s="206">
        <v>5.48</v>
      </c>
      <c r="R84" s="206">
        <v>0.42</v>
      </c>
      <c r="S84" s="206">
        <v>0.27</v>
      </c>
      <c r="T84" s="206">
        <v>0</v>
      </c>
      <c r="U84" s="206">
        <v>10.87</v>
      </c>
      <c r="V84" s="206">
        <v>1.36</v>
      </c>
      <c r="W84" s="206">
        <v>3.27</v>
      </c>
      <c r="X84" s="206">
        <v>13.39</v>
      </c>
      <c r="Y84" s="206">
        <v>0</v>
      </c>
      <c r="Z84" s="206">
        <v>1.39</v>
      </c>
      <c r="AA84" s="206">
        <v>0.92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1.62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18.760000000000002</v>
      </c>
      <c r="J85" s="206">
        <v>1.41</v>
      </c>
      <c r="K85" s="206">
        <v>6.64</v>
      </c>
      <c r="L85" s="206">
        <v>1.72</v>
      </c>
      <c r="M85" s="206">
        <v>0</v>
      </c>
      <c r="N85" s="206">
        <v>1.17</v>
      </c>
      <c r="O85" s="206">
        <v>1.96</v>
      </c>
      <c r="P85" s="206">
        <v>1.88</v>
      </c>
      <c r="Q85" s="206">
        <v>5.48</v>
      </c>
      <c r="R85" s="206">
        <v>0.42</v>
      </c>
      <c r="S85" s="206">
        <v>0.27</v>
      </c>
      <c r="T85" s="206">
        <v>0</v>
      </c>
      <c r="U85" s="206">
        <v>10.87</v>
      </c>
      <c r="V85" s="206">
        <v>1.64</v>
      </c>
      <c r="W85" s="206">
        <v>1.0900000000000001</v>
      </c>
      <c r="X85" s="206">
        <v>13.39</v>
      </c>
      <c r="Y85" s="206">
        <v>0</v>
      </c>
      <c r="Z85" s="206">
        <v>1.39</v>
      </c>
      <c r="AA85" s="206">
        <v>0.92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1.62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18.760000000000002</v>
      </c>
      <c r="J86" s="206">
        <v>1.41</v>
      </c>
      <c r="K86" s="206">
        <v>6.64</v>
      </c>
      <c r="L86" s="206">
        <v>1.72</v>
      </c>
      <c r="M86" s="206">
        <v>0</v>
      </c>
      <c r="N86" s="206">
        <v>1.17</v>
      </c>
      <c r="O86" s="206">
        <v>1.96</v>
      </c>
      <c r="P86" s="206">
        <v>1.88</v>
      </c>
      <c r="Q86" s="206">
        <v>5.48</v>
      </c>
      <c r="R86" s="206">
        <v>0.42</v>
      </c>
      <c r="S86" s="206">
        <v>0.27</v>
      </c>
      <c r="T86" s="206">
        <v>0</v>
      </c>
      <c r="U86" s="206">
        <v>10.87</v>
      </c>
      <c r="V86" s="206">
        <v>1.79</v>
      </c>
      <c r="W86" s="206">
        <v>1.0900000000000001</v>
      </c>
      <c r="X86" s="206">
        <v>13.39</v>
      </c>
      <c r="Y86" s="206">
        <v>0</v>
      </c>
      <c r="Z86" s="206">
        <v>1.39</v>
      </c>
      <c r="AA86" s="206">
        <v>0.92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1.62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18.760000000000002</v>
      </c>
      <c r="J87" s="206">
        <v>1.41</v>
      </c>
      <c r="K87" s="206">
        <v>6.64</v>
      </c>
      <c r="L87" s="206">
        <v>1.72</v>
      </c>
      <c r="M87" s="206">
        <v>0</v>
      </c>
      <c r="N87" s="206">
        <v>1.17</v>
      </c>
      <c r="O87" s="206">
        <v>1.96</v>
      </c>
      <c r="P87" s="206">
        <v>1.88</v>
      </c>
      <c r="Q87" s="206">
        <v>5.48</v>
      </c>
      <c r="R87" s="206">
        <v>0.42</v>
      </c>
      <c r="S87" s="206">
        <v>0.27</v>
      </c>
      <c r="T87" s="206">
        <v>0</v>
      </c>
      <c r="U87" s="206">
        <v>10.87</v>
      </c>
      <c r="V87" s="206">
        <v>1.79</v>
      </c>
      <c r="W87" s="206">
        <v>3.27</v>
      </c>
      <c r="X87" s="206">
        <v>13.39</v>
      </c>
      <c r="Y87" s="206">
        <v>0</v>
      </c>
      <c r="Z87" s="206">
        <v>1.39</v>
      </c>
      <c r="AA87" s="206">
        <v>0.92</v>
      </c>
      <c r="AB87" s="206">
        <v>0</v>
      </c>
      <c r="AC87" s="206">
        <v>-0.23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1.62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18.760000000000002</v>
      </c>
      <c r="J88" s="206">
        <v>1.41</v>
      </c>
      <c r="K88" s="206">
        <v>6.64</v>
      </c>
      <c r="L88" s="206">
        <v>1.72</v>
      </c>
      <c r="M88" s="206">
        <v>0</v>
      </c>
      <c r="N88" s="206">
        <v>1.17</v>
      </c>
      <c r="O88" s="206">
        <v>1.96</v>
      </c>
      <c r="P88" s="206">
        <v>1.88</v>
      </c>
      <c r="Q88" s="206">
        <v>5.48</v>
      </c>
      <c r="R88" s="206">
        <v>0.42</v>
      </c>
      <c r="S88" s="206">
        <v>0.27</v>
      </c>
      <c r="T88" s="206">
        <v>0</v>
      </c>
      <c r="U88" s="206">
        <v>10.87</v>
      </c>
      <c r="V88" s="206">
        <v>1.79</v>
      </c>
      <c r="W88" s="206">
        <v>3.27</v>
      </c>
      <c r="X88" s="206">
        <v>13.39</v>
      </c>
      <c r="Y88" s="206">
        <v>0</v>
      </c>
      <c r="Z88" s="206">
        <v>1.39</v>
      </c>
      <c r="AA88" s="206">
        <v>0.92</v>
      </c>
      <c r="AB88" s="206">
        <v>0</v>
      </c>
      <c r="AC88" s="206">
        <v>-0.23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1.62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18.760000000000002</v>
      </c>
      <c r="J89" s="206">
        <v>1.41</v>
      </c>
      <c r="K89" s="206">
        <v>6.64</v>
      </c>
      <c r="L89" s="206">
        <v>1.72</v>
      </c>
      <c r="M89" s="206">
        <v>0</v>
      </c>
      <c r="N89" s="206">
        <v>1.17</v>
      </c>
      <c r="O89" s="206">
        <v>1.96</v>
      </c>
      <c r="P89" s="206">
        <v>1.88</v>
      </c>
      <c r="Q89" s="206">
        <v>5.48</v>
      </c>
      <c r="R89" s="206">
        <v>0.42</v>
      </c>
      <c r="S89" s="206">
        <v>0.27</v>
      </c>
      <c r="T89" s="206">
        <v>0</v>
      </c>
      <c r="U89" s="206">
        <v>10.87</v>
      </c>
      <c r="V89" s="206">
        <v>1.79</v>
      </c>
      <c r="W89" s="206">
        <v>3.27</v>
      </c>
      <c r="X89" s="206">
        <v>13.39</v>
      </c>
      <c r="Y89" s="206">
        <v>0</v>
      </c>
      <c r="Z89" s="206">
        <v>1.39</v>
      </c>
      <c r="AA89" s="206">
        <v>0.92</v>
      </c>
      <c r="AB89" s="206">
        <v>0</v>
      </c>
      <c r="AC89" s="206">
        <v>-0.23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1.62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18.760000000000002</v>
      </c>
      <c r="J90" s="206">
        <v>1.41</v>
      </c>
      <c r="K90" s="206">
        <v>6.64</v>
      </c>
      <c r="L90" s="206">
        <v>1.72</v>
      </c>
      <c r="M90" s="206">
        <v>0</v>
      </c>
      <c r="N90" s="206">
        <v>1.17</v>
      </c>
      <c r="O90" s="206">
        <v>1.96</v>
      </c>
      <c r="P90" s="206">
        <v>1.88</v>
      </c>
      <c r="Q90" s="206">
        <v>5.48</v>
      </c>
      <c r="R90" s="206">
        <v>0.42</v>
      </c>
      <c r="S90" s="206">
        <v>0.27</v>
      </c>
      <c r="T90" s="206">
        <v>0</v>
      </c>
      <c r="U90" s="206">
        <v>10.87</v>
      </c>
      <c r="V90" s="206">
        <v>1.79</v>
      </c>
      <c r="W90" s="206">
        <v>3.27</v>
      </c>
      <c r="X90" s="206">
        <v>13.39</v>
      </c>
      <c r="Y90" s="206">
        <v>0</v>
      </c>
      <c r="Z90" s="206">
        <v>1.39</v>
      </c>
      <c r="AA90" s="206">
        <v>0.92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1.62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18.760000000000002</v>
      </c>
      <c r="J91" s="206">
        <v>1.41</v>
      </c>
      <c r="K91" s="206">
        <v>6.64</v>
      </c>
      <c r="L91" s="206">
        <v>1.72</v>
      </c>
      <c r="M91" s="206">
        <v>0</v>
      </c>
      <c r="N91" s="206">
        <v>1.17</v>
      </c>
      <c r="O91" s="206">
        <v>1.96</v>
      </c>
      <c r="P91" s="206">
        <v>1.88</v>
      </c>
      <c r="Q91" s="206">
        <v>5.48</v>
      </c>
      <c r="R91" s="206">
        <v>0.42</v>
      </c>
      <c r="S91" s="206">
        <v>0.27</v>
      </c>
      <c r="T91" s="206">
        <v>0</v>
      </c>
      <c r="U91" s="206">
        <v>10.87</v>
      </c>
      <c r="V91" s="206">
        <v>1.79</v>
      </c>
      <c r="W91" s="206">
        <v>3.27</v>
      </c>
      <c r="X91" s="206">
        <v>13.39</v>
      </c>
      <c r="Y91" s="206">
        <v>0</v>
      </c>
      <c r="Z91" s="206">
        <v>1.39</v>
      </c>
      <c r="AA91" s="206">
        <v>0.92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1.62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18.760000000000002</v>
      </c>
      <c r="J92" s="206">
        <v>1.41</v>
      </c>
      <c r="K92" s="206">
        <v>6.64</v>
      </c>
      <c r="L92" s="206">
        <v>1.72</v>
      </c>
      <c r="M92" s="206">
        <v>0</v>
      </c>
      <c r="N92" s="206">
        <v>1.17</v>
      </c>
      <c r="O92" s="206">
        <v>1.96</v>
      </c>
      <c r="P92" s="206">
        <v>1.88</v>
      </c>
      <c r="Q92" s="206">
        <v>5.48</v>
      </c>
      <c r="R92" s="206">
        <v>0.42</v>
      </c>
      <c r="S92" s="206">
        <v>0.27</v>
      </c>
      <c r="T92" s="206">
        <v>0</v>
      </c>
      <c r="U92" s="206">
        <v>10.87</v>
      </c>
      <c r="V92" s="206">
        <v>1.79</v>
      </c>
      <c r="W92" s="206">
        <v>3.27</v>
      </c>
      <c r="X92" s="206">
        <v>13.39</v>
      </c>
      <c r="Y92" s="206">
        <v>0</v>
      </c>
      <c r="Z92" s="206">
        <v>1.39</v>
      </c>
      <c r="AA92" s="206">
        <v>0.92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1.62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18.760000000000002</v>
      </c>
      <c r="J93" s="206">
        <v>1.41</v>
      </c>
      <c r="K93" s="206">
        <v>6.64</v>
      </c>
      <c r="L93" s="206">
        <v>26.27</v>
      </c>
      <c r="M93" s="206">
        <v>0</v>
      </c>
      <c r="N93" s="206">
        <v>1.17</v>
      </c>
      <c r="O93" s="206">
        <v>1.96</v>
      </c>
      <c r="P93" s="206">
        <v>1.88</v>
      </c>
      <c r="Q93" s="206">
        <v>5.48</v>
      </c>
      <c r="R93" s="206">
        <v>0.42</v>
      </c>
      <c r="S93" s="206">
        <v>0.27</v>
      </c>
      <c r="T93" s="206">
        <v>0</v>
      </c>
      <c r="U93" s="206">
        <v>10.87</v>
      </c>
      <c r="V93" s="206">
        <v>1.79</v>
      </c>
      <c r="W93" s="206">
        <v>3.27</v>
      </c>
      <c r="X93" s="206">
        <v>13.39</v>
      </c>
      <c r="Y93" s="206">
        <v>0</v>
      </c>
      <c r="Z93" s="206">
        <v>1.39</v>
      </c>
      <c r="AA93" s="206">
        <v>0.92</v>
      </c>
      <c r="AB93" s="206">
        <v>0</v>
      </c>
      <c r="AC93" s="206">
        <v>-16.93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1.62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18.760000000000002</v>
      </c>
      <c r="J94" s="206">
        <v>1.41</v>
      </c>
      <c r="K94" s="206">
        <v>6.64</v>
      </c>
      <c r="L94" s="206">
        <v>26.27</v>
      </c>
      <c r="M94" s="206">
        <v>0</v>
      </c>
      <c r="N94" s="206">
        <v>1.17</v>
      </c>
      <c r="O94" s="206">
        <v>1.96</v>
      </c>
      <c r="P94" s="206">
        <v>1.88</v>
      </c>
      <c r="Q94" s="206">
        <v>5.48</v>
      </c>
      <c r="R94" s="206">
        <v>0.42</v>
      </c>
      <c r="S94" s="206">
        <v>0.27</v>
      </c>
      <c r="T94" s="206">
        <v>0</v>
      </c>
      <c r="U94" s="206">
        <v>10.87</v>
      </c>
      <c r="V94" s="206">
        <v>1.79</v>
      </c>
      <c r="W94" s="206">
        <v>3.27</v>
      </c>
      <c r="X94" s="206">
        <v>13.39</v>
      </c>
      <c r="Y94" s="206">
        <v>0</v>
      </c>
      <c r="Z94" s="206">
        <v>1.39</v>
      </c>
      <c r="AA94" s="206">
        <v>0.92</v>
      </c>
      <c r="AB94" s="206">
        <v>0</v>
      </c>
      <c r="AC94" s="206">
        <v>-16.93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1.62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18.760000000000002</v>
      </c>
      <c r="J95" s="206">
        <v>1.41</v>
      </c>
      <c r="K95" s="206">
        <v>6.64</v>
      </c>
      <c r="L95" s="206">
        <v>26.27</v>
      </c>
      <c r="M95" s="206">
        <v>0</v>
      </c>
      <c r="N95" s="206">
        <v>1.17</v>
      </c>
      <c r="O95" s="206">
        <v>1.96</v>
      </c>
      <c r="P95" s="206">
        <v>1.88</v>
      </c>
      <c r="Q95" s="206">
        <v>5.48</v>
      </c>
      <c r="R95" s="206">
        <v>0.42</v>
      </c>
      <c r="S95" s="206">
        <v>0.27</v>
      </c>
      <c r="T95" s="206">
        <v>0</v>
      </c>
      <c r="U95" s="206">
        <v>10.87</v>
      </c>
      <c r="V95" s="206">
        <v>1.79</v>
      </c>
      <c r="W95" s="206">
        <v>3.28</v>
      </c>
      <c r="X95" s="206">
        <v>13.39</v>
      </c>
      <c r="Y95" s="206">
        <v>0</v>
      </c>
      <c r="Z95" s="206">
        <v>1.39</v>
      </c>
      <c r="AA95" s="206">
        <v>0.92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1.62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18.760000000000002</v>
      </c>
      <c r="J96" s="206">
        <v>1.41</v>
      </c>
      <c r="K96" s="206">
        <v>6.64</v>
      </c>
      <c r="L96" s="206">
        <v>26.27</v>
      </c>
      <c r="M96" s="206">
        <v>0</v>
      </c>
      <c r="N96" s="206">
        <v>1.17</v>
      </c>
      <c r="O96" s="206">
        <v>1.96</v>
      </c>
      <c r="P96" s="206">
        <v>1.88</v>
      </c>
      <c r="Q96" s="206">
        <v>5.48</v>
      </c>
      <c r="R96" s="206">
        <v>0.42</v>
      </c>
      <c r="S96" s="206">
        <v>0.27</v>
      </c>
      <c r="T96" s="206">
        <v>0</v>
      </c>
      <c r="U96" s="206">
        <v>10.87</v>
      </c>
      <c r="V96" s="206">
        <v>1.79</v>
      </c>
      <c r="W96" s="206">
        <v>3.27</v>
      </c>
      <c r="X96" s="206">
        <v>13.39</v>
      </c>
      <c r="Y96" s="206">
        <v>0</v>
      </c>
      <c r="Z96" s="206">
        <v>1.39</v>
      </c>
      <c r="AA96" s="206">
        <v>0.92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1.62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18.760000000000002</v>
      </c>
      <c r="J97" s="206">
        <v>1.41</v>
      </c>
      <c r="K97" s="206">
        <v>6.64</v>
      </c>
      <c r="L97" s="206">
        <v>26.27</v>
      </c>
      <c r="M97" s="206">
        <v>0</v>
      </c>
      <c r="N97" s="206">
        <v>1.17</v>
      </c>
      <c r="O97" s="206">
        <v>1.96</v>
      </c>
      <c r="P97" s="206">
        <v>1.88</v>
      </c>
      <c r="Q97" s="206">
        <v>5.48</v>
      </c>
      <c r="R97" s="206">
        <v>0.42</v>
      </c>
      <c r="S97" s="206">
        <v>0.27</v>
      </c>
      <c r="T97" s="206">
        <v>0</v>
      </c>
      <c r="U97" s="206">
        <v>10.87</v>
      </c>
      <c r="V97" s="206">
        <v>1.79</v>
      </c>
      <c r="W97" s="206">
        <v>3.27</v>
      </c>
      <c r="X97" s="206">
        <v>13.39</v>
      </c>
      <c r="Y97" s="206">
        <v>0</v>
      </c>
      <c r="Z97" s="206">
        <v>1.39</v>
      </c>
      <c r="AA97" s="206">
        <v>0.92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11.58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1.62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18.760000000000002</v>
      </c>
      <c r="J98" s="206">
        <v>1.41</v>
      </c>
      <c r="K98" s="206">
        <v>6.64</v>
      </c>
      <c r="L98" s="206">
        <v>26.27</v>
      </c>
      <c r="M98" s="206">
        <v>0</v>
      </c>
      <c r="N98" s="206">
        <v>1.17</v>
      </c>
      <c r="O98" s="206">
        <v>1.96</v>
      </c>
      <c r="P98" s="206">
        <v>1.88</v>
      </c>
      <c r="Q98" s="206">
        <v>5.48</v>
      </c>
      <c r="R98" s="206">
        <v>0.42</v>
      </c>
      <c r="S98" s="206">
        <v>0.27</v>
      </c>
      <c r="T98" s="206">
        <v>0</v>
      </c>
      <c r="U98" s="206">
        <v>10.87</v>
      </c>
      <c r="V98" s="206">
        <v>1.79</v>
      </c>
      <c r="W98" s="206">
        <v>3.27</v>
      </c>
      <c r="X98" s="206">
        <v>13.39</v>
      </c>
      <c r="Y98" s="206">
        <v>0</v>
      </c>
      <c r="Z98" s="206">
        <v>1.39</v>
      </c>
      <c r="AA98" s="206">
        <v>0.92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11.58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6.700000000000006E-2</v>
      </c>
      <c r="D99">
        <f t="shared" si="0"/>
        <v>3.7259999999999911E-2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0.45695499999999961</v>
      </c>
      <c r="J99">
        <f t="shared" si="0"/>
        <v>2.5379999999999962E-2</v>
      </c>
      <c r="K99">
        <f t="shared" si="0"/>
        <v>0.50881750000000081</v>
      </c>
      <c r="L99">
        <f t="shared" si="0"/>
        <v>0.2297575000000002</v>
      </c>
      <c r="M99">
        <f t="shared" si="0"/>
        <v>0</v>
      </c>
      <c r="N99">
        <f t="shared" si="0"/>
        <v>2.8080000000000035E-2</v>
      </c>
      <c r="O99">
        <f t="shared" si="0"/>
        <v>4.7040000000000012E-2</v>
      </c>
      <c r="P99">
        <f t="shared" si="0"/>
        <v>4.731999999999998E-2</v>
      </c>
      <c r="Q99">
        <f t="shared" si="0"/>
        <v>0.13152000000000019</v>
      </c>
      <c r="R99">
        <f t="shared" si="0"/>
        <v>1.0080000000000023E-2</v>
      </c>
      <c r="S99">
        <f t="shared" si="0"/>
        <v>1.9779999999999957E-2</v>
      </c>
      <c r="T99">
        <f t="shared" si="0"/>
        <v>0</v>
      </c>
      <c r="U99">
        <f t="shared" si="0"/>
        <v>0.26088000000000006</v>
      </c>
      <c r="V99">
        <f t="shared" si="0"/>
        <v>1.2222499999999997E-2</v>
      </c>
      <c r="W99">
        <f t="shared" si="0"/>
        <v>4.2967500000000013E-2</v>
      </c>
      <c r="X99">
        <f t="shared" si="0"/>
        <v>0.20981250000000007</v>
      </c>
      <c r="Y99">
        <f t="shared" si="0"/>
        <v>0</v>
      </c>
      <c r="Z99">
        <f t="shared" si="0"/>
        <v>3.3297500000000001E-2</v>
      </c>
      <c r="AA99">
        <f t="shared" si="0"/>
        <v>4.6304999999999909E-2</v>
      </c>
      <c r="AB99">
        <f t="shared" si="0"/>
        <v>0</v>
      </c>
      <c r="AC99">
        <f t="shared" si="0"/>
        <v>-3.3295000000000005E-2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0.13718000000000005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0.72</v>
      </c>
      <c r="D3" s="206">
        <v>0.25</v>
      </c>
      <c r="E3" s="206">
        <v>0</v>
      </c>
      <c r="F3" s="206">
        <v>0</v>
      </c>
      <c r="G3" s="206">
        <v>0.61</v>
      </c>
      <c r="H3" s="206">
        <v>0</v>
      </c>
      <c r="I3" s="206">
        <v>2.2400000000000002</v>
      </c>
      <c r="J3" s="206">
        <v>0</v>
      </c>
      <c r="K3" s="206">
        <v>2.61</v>
      </c>
      <c r="L3" s="206">
        <v>0.06</v>
      </c>
      <c r="M3" s="206">
        <v>0.09</v>
      </c>
      <c r="N3" s="206">
        <v>0.1</v>
      </c>
      <c r="O3" s="206">
        <v>0.11</v>
      </c>
      <c r="P3" s="206">
        <v>0.14000000000000001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19.649999999999999</v>
      </c>
      <c r="AL3" s="206">
        <v>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0.72</v>
      </c>
      <c r="D4" s="206">
        <v>0.25</v>
      </c>
      <c r="E4" s="206">
        <v>0</v>
      </c>
      <c r="F4" s="206">
        <v>0</v>
      </c>
      <c r="G4" s="206">
        <v>0.61</v>
      </c>
      <c r="H4" s="206">
        <v>0</v>
      </c>
      <c r="I4" s="206">
        <v>2.2400000000000002</v>
      </c>
      <c r="J4" s="206">
        <v>0</v>
      </c>
      <c r="K4" s="206">
        <v>2.61</v>
      </c>
      <c r="L4" s="206">
        <v>0.06</v>
      </c>
      <c r="M4" s="206">
        <v>0.09</v>
      </c>
      <c r="N4" s="206">
        <v>0.1</v>
      </c>
      <c r="O4" s="206">
        <v>0.11</v>
      </c>
      <c r="P4" s="206">
        <v>0.14000000000000001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19.649999999999999</v>
      </c>
      <c r="AL4" s="206">
        <v>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0.72</v>
      </c>
      <c r="D5" s="206">
        <v>0.25</v>
      </c>
      <c r="E5" s="206">
        <v>0</v>
      </c>
      <c r="F5" s="206">
        <v>0</v>
      </c>
      <c r="G5" s="206">
        <v>0.61</v>
      </c>
      <c r="H5" s="206">
        <v>0</v>
      </c>
      <c r="I5" s="206">
        <v>2.2400000000000002</v>
      </c>
      <c r="J5" s="206">
        <v>0</v>
      </c>
      <c r="K5" s="206">
        <v>2.61</v>
      </c>
      <c r="L5" s="206">
        <v>0.06</v>
      </c>
      <c r="M5" s="206">
        <v>0.09</v>
      </c>
      <c r="N5" s="206">
        <v>0.1</v>
      </c>
      <c r="O5" s="206">
        <v>0.11</v>
      </c>
      <c r="P5" s="206">
        <v>0.14000000000000001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19.649999999999999</v>
      </c>
      <c r="AL5" s="206">
        <v>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0.72</v>
      </c>
      <c r="D6" s="206">
        <v>0.25</v>
      </c>
      <c r="E6" s="206">
        <v>0</v>
      </c>
      <c r="F6" s="206">
        <v>0</v>
      </c>
      <c r="G6" s="206">
        <v>0.61</v>
      </c>
      <c r="H6" s="206">
        <v>0</v>
      </c>
      <c r="I6" s="206">
        <v>2.2400000000000002</v>
      </c>
      <c r="J6" s="206">
        <v>0</v>
      </c>
      <c r="K6" s="206">
        <v>2.61</v>
      </c>
      <c r="L6" s="206">
        <v>0.06</v>
      </c>
      <c r="M6" s="206">
        <v>0.09</v>
      </c>
      <c r="N6" s="206">
        <v>0.1</v>
      </c>
      <c r="O6" s="206">
        <v>0.11</v>
      </c>
      <c r="P6" s="206">
        <v>0.14000000000000001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19.649999999999999</v>
      </c>
      <c r="AL6" s="206">
        <v>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0.72</v>
      </c>
      <c r="D7" s="206">
        <v>0.25</v>
      </c>
      <c r="E7" s="206">
        <v>0</v>
      </c>
      <c r="F7" s="206">
        <v>0</v>
      </c>
      <c r="G7" s="206">
        <v>0.61</v>
      </c>
      <c r="H7" s="206">
        <v>0</v>
      </c>
      <c r="I7" s="206">
        <v>2.2400000000000002</v>
      </c>
      <c r="J7" s="206">
        <v>0</v>
      </c>
      <c r="K7" s="206">
        <v>2.61</v>
      </c>
      <c r="L7" s="206">
        <v>0.06</v>
      </c>
      <c r="M7" s="206">
        <v>0.09</v>
      </c>
      <c r="N7" s="206">
        <v>0.1</v>
      </c>
      <c r="O7" s="206">
        <v>0.11</v>
      </c>
      <c r="P7" s="206">
        <v>0.14000000000000001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19.649999999999999</v>
      </c>
      <c r="AL7" s="206">
        <v>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0.72</v>
      </c>
      <c r="D8" s="206">
        <v>0.25</v>
      </c>
      <c r="E8" s="206">
        <v>0</v>
      </c>
      <c r="F8" s="206">
        <v>0</v>
      </c>
      <c r="G8" s="206">
        <v>0.61</v>
      </c>
      <c r="H8" s="206">
        <v>0</v>
      </c>
      <c r="I8" s="206">
        <v>2.2400000000000002</v>
      </c>
      <c r="J8" s="206">
        <v>0</v>
      </c>
      <c r="K8" s="206">
        <v>2.61</v>
      </c>
      <c r="L8" s="206">
        <v>0.06</v>
      </c>
      <c r="M8" s="206">
        <v>0.09</v>
      </c>
      <c r="N8" s="206">
        <v>0.1</v>
      </c>
      <c r="O8" s="206">
        <v>0.11</v>
      </c>
      <c r="P8" s="206">
        <v>0.14000000000000001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19.649999999999999</v>
      </c>
      <c r="AL8" s="206">
        <v>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0.72</v>
      </c>
      <c r="D9" s="206">
        <v>0.25</v>
      </c>
      <c r="E9" s="206">
        <v>0</v>
      </c>
      <c r="F9" s="206">
        <v>0</v>
      </c>
      <c r="G9" s="206">
        <v>0.61</v>
      </c>
      <c r="H9" s="206">
        <v>0</v>
      </c>
      <c r="I9" s="206">
        <v>2.2400000000000002</v>
      </c>
      <c r="J9" s="206">
        <v>0</v>
      </c>
      <c r="K9" s="206">
        <v>2.61</v>
      </c>
      <c r="L9" s="206">
        <v>0.06</v>
      </c>
      <c r="M9" s="206">
        <v>0.09</v>
      </c>
      <c r="N9" s="206">
        <v>0.1</v>
      </c>
      <c r="O9" s="206">
        <v>0.11</v>
      </c>
      <c r="P9" s="206">
        <v>0.14000000000000001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11.38</v>
      </c>
      <c r="AL9" s="206">
        <v>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0.72</v>
      </c>
      <c r="D10" s="206">
        <v>0.25</v>
      </c>
      <c r="E10" s="206">
        <v>0</v>
      </c>
      <c r="F10" s="206">
        <v>0</v>
      </c>
      <c r="G10" s="206">
        <v>0.61</v>
      </c>
      <c r="H10" s="206">
        <v>0</v>
      </c>
      <c r="I10" s="206">
        <v>2.2400000000000002</v>
      </c>
      <c r="J10" s="206">
        <v>0</v>
      </c>
      <c r="K10" s="206">
        <v>2.61</v>
      </c>
      <c r="L10" s="206">
        <v>0.06</v>
      </c>
      <c r="M10" s="206">
        <v>0.09</v>
      </c>
      <c r="N10" s="206">
        <v>0.1</v>
      </c>
      <c r="O10" s="206">
        <v>0.11</v>
      </c>
      <c r="P10" s="206">
        <v>0.14000000000000001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11.38</v>
      </c>
      <c r="AL10" s="206">
        <v>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0.25</v>
      </c>
      <c r="E11" s="206">
        <v>0</v>
      </c>
      <c r="F11" s="206">
        <v>0</v>
      </c>
      <c r="G11" s="206">
        <v>0.61</v>
      </c>
      <c r="H11" s="206">
        <v>0</v>
      </c>
      <c r="I11" s="206">
        <v>2.2400000000000002</v>
      </c>
      <c r="J11" s="206">
        <v>0</v>
      </c>
      <c r="K11" s="206">
        <v>2.61</v>
      </c>
      <c r="L11" s="206">
        <v>0.06</v>
      </c>
      <c r="M11" s="206">
        <v>0.09</v>
      </c>
      <c r="N11" s="206">
        <v>0.1</v>
      </c>
      <c r="O11" s="206">
        <v>0.11</v>
      </c>
      <c r="P11" s="206">
        <v>0.14000000000000001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11.38</v>
      </c>
      <c r="AL11" s="206">
        <v>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0.25</v>
      </c>
      <c r="E12" s="206">
        <v>0</v>
      </c>
      <c r="F12" s="206">
        <v>0</v>
      </c>
      <c r="G12" s="206">
        <v>0.61</v>
      </c>
      <c r="H12" s="206">
        <v>0</v>
      </c>
      <c r="I12" s="206">
        <v>2.2400000000000002</v>
      </c>
      <c r="J12" s="206">
        <v>0</v>
      </c>
      <c r="K12" s="206">
        <v>2.61</v>
      </c>
      <c r="L12" s="206">
        <v>0.06</v>
      </c>
      <c r="M12" s="206">
        <v>0.09</v>
      </c>
      <c r="N12" s="206">
        <v>0.1</v>
      </c>
      <c r="O12" s="206">
        <v>0.11</v>
      </c>
      <c r="P12" s="206">
        <v>0.14000000000000001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11.38</v>
      </c>
      <c r="AL12" s="206">
        <v>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0.25</v>
      </c>
      <c r="E13" s="206">
        <v>0</v>
      </c>
      <c r="F13" s="206">
        <v>0</v>
      </c>
      <c r="G13" s="206">
        <v>0.61</v>
      </c>
      <c r="H13" s="206">
        <v>0</v>
      </c>
      <c r="I13" s="206">
        <v>2.2400000000000002</v>
      </c>
      <c r="J13" s="206">
        <v>0</v>
      </c>
      <c r="K13" s="206">
        <v>2.61</v>
      </c>
      <c r="L13" s="206">
        <v>0.06</v>
      </c>
      <c r="M13" s="206">
        <v>0.09</v>
      </c>
      <c r="N13" s="206">
        <v>0.1</v>
      </c>
      <c r="O13" s="206">
        <v>0.11</v>
      </c>
      <c r="P13" s="206">
        <v>0.14000000000000001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11.38</v>
      </c>
      <c r="AL13" s="206">
        <v>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0.25</v>
      </c>
      <c r="E14" s="206">
        <v>0</v>
      </c>
      <c r="F14" s="206">
        <v>0</v>
      </c>
      <c r="G14" s="206">
        <v>0.61</v>
      </c>
      <c r="H14" s="206">
        <v>0</v>
      </c>
      <c r="I14" s="206">
        <v>2.2400000000000002</v>
      </c>
      <c r="J14" s="206">
        <v>0</v>
      </c>
      <c r="K14" s="206">
        <v>2.61</v>
      </c>
      <c r="L14" s="206">
        <v>0.06</v>
      </c>
      <c r="M14" s="206">
        <v>0.09</v>
      </c>
      <c r="N14" s="206">
        <v>0.1</v>
      </c>
      <c r="O14" s="206">
        <v>0.11</v>
      </c>
      <c r="P14" s="206">
        <v>0.14000000000000001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11.38</v>
      </c>
      <c r="AL14" s="206">
        <v>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0.25</v>
      </c>
      <c r="E15" s="206">
        <v>0</v>
      </c>
      <c r="F15" s="206">
        <v>0</v>
      </c>
      <c r="G15" s="206">
        <v>0.61</v>
      </c>
      <c r="H15" s="206">
        <v>0</v>
      </c>
      <c r="I15" s="206">
        <v>2.2400000000000002</v>
      </c>
      <c r="J15" s="206">
        <v>0</v>
      </c>
      <c r="K15" s="206">
        <v>0.47</v>
      </c>
      <c r="L15" s="206">
        <v>0.06</v>
      </c>
      <c r="M15" s="206">
        <v>0.09</v>
      </c>
      <c r="N15" s="206">
        <v>0.1</v>
      </c>
      <c r="O15" s="206">
        <v>0.11</v>
      </c>
      <c r="P15" s="206">
        <v>0.14000000000000001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4.84</v>
      </c>
      <c r="AL15" s="206">
        <v>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0.25</v>
      </c>
      <c r="E16" s="206">
        <v>0</v>
      </c>
      <c r="F16" s="206">
        <v>0</v>
      </c>
      <c r="G16" s="206">
        <v>0.61</v>
      </c>
      <c r="H16" s="206">
        <v>0</v>
      </c>
      <c r="I16" s="206">
        <v>2.2400000000000002</v>
      </c>
      <c r="J16" s="206">
        <v>0</v>
      </c>
      <c r="K16" s="206">
        <v>2.61</v>
      </c>
      <c r="L16" s="206">
        <v>0.06</v>
      </c>
      <c r="M16" s="206">
        <v>0.09</v>
      </c>
      <c r="N16" s="206">
        <v>0.1</v>
      </c>
      <c r="O16" s="206">
        <v>0.11</v>
      </c>
      <c r="P16" s="206">
        <v>0.14000000000000001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4.84</v>
      </c>
      <c r="AL16" s="206">
        <v>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0.25</v>
      </c>
      <c r="E17" s="206">
        <v>0</v>
      </c>
      <c r="F17" s="206">
        <v>0</v>
      </c>
      <c r="G17" s="206">
        <v>0.61</v>
      </c>
      <c r="H17" s="206">
        <v>0</v>
      </c>
      <c r="I17" s="206">
        <v>2.2400000000000002</v>
      </c>
      <c r="J17" s="206">
        <v>0</v>
      </c>
      <c r="K17" s="206">
        <v>2.61</v>
      </c>
      <c r="L17" s="206">
        <v>0.06</v>
      </c>
      <c r="M17" s="206">
        <v>0.09</v>
      </c>
      <c r="N17" s="206">
        <v>0.1</v>
      </c>
      <c r="O17" s="206">
        <v>0.11</v>
      </c>
      <c r="P17" s="206">
        <v>0.14000000000000001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4.07</v>
      </c>
      <c r="AL17" s="206">
        <v>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0.25</v>
      </c>
      <c r="E18" s="206">
        <v>0</v>
      </c>
      <c r="F18" s="206">
        <v>0</v>
      </c>
      <c r="G18" s="206">
        <v>0.61</v>
      </c>
      <c r="H18" s="206">
        <v>0</v>
      </c>
      <c r="I18" s="206">
        <v>2.2400000000000002</v>
      </c>
      <c r="J18" s="206">
        <v>0</v>
      </c>
      <c r="K18" s="206">
        <v>2.61</v>
      </c>
      <c r="L18" s="206">
        <v>0.06</v>
      </c>
      <c r="M18" s="206">
        <v>0.09</v>
      </c>
      <c r="N18" s="206">
        <v>0.1</v>
      </c>
      <c r="O18" s="206">
        <v>0.11</v>
      </c>
      <c r="P18" s="206">
        <v>0.14000000000000001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4.07</v>
      </c>
      <c r="AL18" s="206">
        <v>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0.25</v>
      </c>
      <c r="E19" s="206">
        <v>0</v>
      </c>
      <c r="F19" s="206">
        <v>0</v>
      </c>
      <c r="G19" s="206">
        <v>0.61</v>
      </c>
      <c r="H19" s="206">
        <v>0</v>
      </c>
      <c r="I19" s="206">
        <v>2.2400000000000002</v>
      </c>
      <c r="J19" s="206">
        <v>0</v>
      </c>
      <c r="K19" s="206">
        <v>2.61</v>
      </c>
      <c r="L19" s="206">
        <v>0.06</v>
      </c>
      <c r="M19" s="206">
        <v>0.09</v>
      </c>
      <c r="N19" s="206">
        <v>0.1</v>
      </c>
      <c r="O19" s="206">
        <v>0.11</v>
      </c>
      <c r="P19" s="206">
        <v>0.14000000000000001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4.07</v>
      </c>
      <c r="AL19" s="206">
        <v>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0.25</v>
      </c>
      <c r="E20" s="206">
        <v>0</v>
      </c>
      <c r="F20" s="206">
        <v>0</v>
      </c>
      <c r="G20" s="206">
        <v>0.61</v>
      </c>
      <c r="H20" s="206">
        <v>0</v>
      </c>
      <c r="I20" s="206">
        <v>2.2400000000000002</v>
      </c>
      <c r="J20" s="206">
        <v>0</v>
      </c>
      <c r="K20" s="206">
        <v>2.61</v>
      </c>
      <c r="L20" s="206">
        <v>0.06</v>
      </c>
      <c r="M20" s="206">
        <v>0.09</v>
      </c>
      <c r="N20" s="206">
        <v>0.1</v>
      </c>
      <c r="O20" s="206">
        <v>0.11</v>
      </c>
      <c r="P20" s="206">
        <v>0.14000000000000001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4.07</v>
      </c>
      <c r="AL20" s="206">
        <v>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0.25</v>
      </c>
      <c r="E21" s="206">
        <v>0</v>
      </c>
      <c r="F21" s="206">
        <v>0</v>
      </c>
      <c r="G21" s="206">
        <v>0.61</v>
      </c>
      <c r="H21" s="206">
        <v>0</v>
      </c>
      <c r="I21" s="206">
        <v>2.2400000000000002</v>
      </c>
      <c r="J21" s="206">
        <v>0</v>
      </c>
      <c r="K21" s="206">
        <v>2.61</v>
      </c>
      <c r="L21" s="206">
        <v>0.06</v>
      </c>
      <c r="M21" s="206">
        <v>0.09</v>
      </c>
      <c r="N21" s="206">
        <v>0.1</v>
      </c>
      <c r="O21" s="206">
        <v>0.11</v>
      </c>
      <c r="P21" s="206">
        <v>0.14000000000000001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4.07</v>
      </c>
      <c r="AL21" s="206">
        <v>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0.25</v>
      </c>
      <c r="E22" s="206">
        <v>0</v>
      </c>
      <c r="F22" s="206">
        <v>0</v>
      </c>
      <c r="G22" s="206">
        <v>0.61</v>
      </c>
      <c r="H22" s="206">
        <v>0</v>
      </c>
      <c r="I22" s="206">
        <v>2.2400000000000002</v>
      </c>
      <c r="J22" s="206">
        <v>0</v>
      </c>
      <c r="K22" s="206">
        <v>2.61</v>
      </c>
      <c r="L22" s="206">
        <v>0.06</v>
      </c>
      <c r="M22" s="206">
        <v>0.09</v>
      </c>
      <c r="N22" s="206">
        <v>0.1</v>
      </c>
      <c r="O22" s="206">
        <v>0.11</v>
      </c>
      <c r="P22" s="206">
        <v>0.14000000000000001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4.07</v>
      </c>
      <c r="AL22" s="206">
        <v>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0.25</v>
      </c>
      <c r="E23" s="206">
        <v>0</v>
      </c>
      <c r="F23" s="206">
        <v>0</v>
      </c>
      <c r="G23" s="206">
        <v>0.61</v>
      </c>
      <c r="H23" s="206">
        <v>0</v>
      </c>
      <c r="I23" s="206">
        <v>2.2400000000000002</v>
      </c>
      <c r="J23" s="206">
        <v>0</v>
      </c>
      <c r="K23" s="206">
        <v>2.61</v>
      </c>
      <c r="L23" s="206">
        <v>0.06</v>
      </c>
      <c r="M23" s="206">
        <v>0.09</v>
      </c>
      <c r="N23" s="206">
        <v>0.1</v>
      </c>
      <c r="O23" s="206">
        <v>0.11</v>
      </c>
      <c r="P23" s="206">
        <v>0.14000000000000001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15.13</v>
      </c>
      <c r="AL23" s="206">
        <v>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0.25</v>
      </c>
      <c r="E24" s="206">
        <v>0</v>
      </c>
      <c r="F24" s="206">
        <v>0</v>
      </c>
      <c r="G24" s="206">
        <v>0.61</v>
      </c>
      <c r="H24" s="206">
        <v>0</v>
      </c>
      <c r="I24" s="206">
        <v>2.2400000000000002</v>
      </c>
      <c r="J24" s="206">
        <v>0</v>
      </c>
      <c r="K24" s="206">
        <v>2.61</v>
      </c>
      <c r="L24" s="206">
        <v>0.06</v>
      </c>
      <c r="M24" s="206">
        <v>0.09</v>
      </c>
      <c r="N24" s="206">
        <v>0.1</v>
      </c>
      <c r="O24" s="206">
        <v>0.11</v>
      </c>
      <c r="P24" s="206">
        <v>0.14000000000000001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15.13</v>
      </c>
      <c r="AL24" s="206">
        <v>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0.25</v>
      </c>
      <c r="E25" s="206">
        <v>0</v>
      </c>
      <c r="F25" s="206">
        <v>0</v>
      </c>
      <c r="G25" s="206">
        <v>0.61</v>
      </c>
      <c r="H25" s="206">
        <v>0</v>
      </c>
      <c r="I25" s="206">
        <v>2.2400000000000002</v>
      </c>
      <c r="J25" s="206">
        <v>0</v>
      </c>
      <c r="K25" s="206">
        <v>2.61</v>
      </c>
      <c r="L25" s="206">
        <v>0.06</v>
      </c>
      <c r="M25" s="206">
        <v>0.09</v>
      </c>
      <c r="N25" s="206">
        <v>0.1</v>
      </c>
      <c r="O25" s="206">
        <v>0.11</v>
      </c>
      <c r="P25" s="206">
        <v>0.14000000000000001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23.36</v>
      </c>
      <c r="AL25" s="206">
        <v>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0.25</v>
      </c>
      <c r="E26" s="206">
        <v>0</v>
      </c>
      <c r="F26" s="206">
        <v>0</v>
      </c>
      <c r="G26" s="206">
        <v>0.61</v>
      </c>
      <c r="H26" s="206">
        <v>0</v>
      </c>
      <c r="I26" s="206">
        <v>2.2400000000000002</v>
      </c>
      <c r="J26" s="206">
        <v>0</v>
      </c>
      <c r="K26" s="206">
        <v>2.61</v>
      </c>
      <c r="L26" s="206">
        <v>0.06</v>
      </c>
      <c r="M26" s="206">
        <v>0.09</v>
      </c>
      <c r="N26" s="206">
        <v>0.1</v>
      </c>
      <c r="O26" s="206">
        <v>0.11</v>
      </c>
      <c r="P26" s="206">
        <v>0.14000000000000001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23.36</v>
      </c>
      <c r="AL26" s="206">
        <v>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0.19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2.2400000000000002</v>
      </c>
      <c r="J27" s="206">
        <v>0.16</v>
      </c>
      <c r="K27" s="206">
        <v>2.61</v>
      </c>
      <c r="L27" s="206">
        <v>0.06</v>
      </c>
      <c r="M27" s="206">
        <v>0.09</v>
      </c>
      <c r="N27" s="206">
        <v>0.1</v>
      </c>
      <c r="O27" s="206">
        <v>0.11</v>
      </c>
      <c r="P27" s="206">
        <v>0.14000000000000001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23.36</v>
      </c>
      <c r="AL27" s="206">
        <v>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0.19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2.2400000000000002</v>
      </c>
      <c r="J28" s="206">
        <v>0.16</v>
      </c>
      <c r="K28" s="206">
        <v>2.61</v>
      </c>
      <c r="L28" s="206">
        <v>0.06</v>
      </c>
      <c r="M28" s="206">
        <v>0.09</v>
      </c>
      <c r="N28" s="206">
        <v>0.1</v>
      </c>
      <c r="O28" s="206">
        <v>0.11</v>
      </c>
      <c r="P28" s="206">
        <v>0.14000000000000001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23.36</v>
      </c>
      <c r="AL28" s="206">
        <v>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0.19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2.2400000000000002</v>
      </c>
      <c r="J29" s="206">
        <v>0.16</v>
      </c>
      <c r="K29" s="206">
        <v>2.61</v>
      </c>
      <c r="L29" s="206">
        <v>0.06</v>
      </c>
      <c r="M29" s="206">
        <v>0.09</v>
      </c>
      <c r="N29" s="206">
        <v>0.1</v>
      </c>
      <c r="O29" s="206">
        <v>0.11</v>
      </c>
      <c r="P29" s="206">
        <v>0.14000000000000001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23.36</v>
      </c>
      <c r="AL29" s="206">
        <v>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0.19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2.2400000000000002</v>
      </c>
      <c r="J30" s="206">
        <v>0.16</v>
      </c>
      <c r="K30" s="206">
        <v>2.61</v>
      </c>
      <c r="L30" s="206">
        <v>0.06</v>
      </c>
      <c r="M30" s="206">
        <v>0.09</v>
      </c>
      <c r="N30" s="206">
        <v>0.1</v>
      </c>
      <c r="O30" s="206">
        <v>0.11</v>
      </c>
      <c r="P30" s="206">
        <v>0.14000000000000001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23.36</v>
      </c>
      <c r="AL30" s="206">
        <v>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0.19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2.2400000000000002</v>
      </c>
      <c r="J31" s="206">
        <v>0.16</v>
      </c>
      <c r="K31" s="206">
        <v>0.1</v>
      </c>
      <c r="L31" s="206">
        <v>0.06</v>
      </c>
      <c r="M31" s="206">
        <v>0.09</v>
      </c>
      <c r="N31" s="206">
        <v>0.1</v>
      </c>
      <c r="O31" s="206">
        <v>0.11</v>
      </c>
      <c r="P31" s="206">
        <v>0.14000000000000001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23.36</v>
      </c>
      <c r="AL31" s="206">
        <v>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0.19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2.2400000000000002</v>
      </c>
      <c r="J32" s="206">
        <v>0.16</v>
      </c>
      <c r="K32" s="206">
        <v>0.1</v>
      </c>
      <c r="L32" s="206">
        <v>0.06</v>
      </c>
      <c r="M32" s="206">
        <v>0.09</v>
      </c>
      <c r="N32" s="206">
        <v>0.1</v>
      </c>
      <c r="O32" s="206">
        <v>0.11</v>
      </c>
      <c r="P32" s="206">
        <v>0.14000000000000001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23.36</v>
      </c>
      <c r="AL32" s="206">
        <v>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0.19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2.2400000000000002</v>
      </c>
      <c r="J33" s="206">
        <v>0.16</v>
      </c>
      <c r="K33" s="206">
        <v>0.1</v>
      </c>
      <c r="L33" s="206">
        <v>0.06</v>
      </c>
      <c r="M33" s="206">
        <v>0.09</v>
      </c>
      <c r="N33" s="206">
        <v>0.1</v>
      </c>
      <c r="O33" s="206">
        <v>0.11</v>
      </c>
      <c r="P33" s="206">
        <v>0.14000000000000001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23.36</v>
      </c>
      <c r="AL33" s="206">
        <v>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0.19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2.2400000000000002</v>
      </c>
      <c r="J34" s="206">
        <v>0.16</v>
      </c>
      <c r="K34" s="206">
        <v>0.1</v>
      </c>
      <c r="L34" s="206">
        <v>0.06</v>
      </c>
      <c r="M34" s="206">
        <v>0.09</v>
      </c>
      <c r="N34" s="206">
        <v>0.1</v>
      </c>
      <c r="O34" s="206">
        <v>0.11</v>
      </c>
      <c r="P34" s="206">
        <v>0.14000000000000001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23.36</v>
      </c>
      <c r="AL34" s="206">
        <v>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0.19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2.21</v>
      </c>
      <c r="J35" s="206">
        <v>0.16</v>
      </c>
      <c r="K35" s="206">
        <v>0.1</v>
      </c>
      <c r="L35" s="206">
        <v>0.06</v>
      </c>
      <c r="M35" s="206">
        <v>0.09</v>
      </c>
      <c r="N35" s="206">
        <v>0.1</v>
      </c>
      <c r="O35" s="206">
        <v>0.11</v>
      </c>
      <c r="P35" s="206">
        <v>0.14000000000000001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5.36</v>
      </c>
      <c r="AL35" s="206">
        <v>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0.19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2.21</v>
      </c>
      <c r="J36" s="206">
        <v>0.16</v>
      </c>
      <c r="K36" s="206">
        <v>0.1</v>
      </c>
      <c r="L36" s="206">
        <v>0.06</v>
      </c>
      <c r="M36" s="206">
        <v>0.09</v>
      </c>
      <c r="N36" s="206">
        <v>0.1</v>
      </c>
      <c r="O36" s="206">
        <v>0.11</v>
      </c>
      <c r="P36" s="206">
        <v>0.14000000000000001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5.36</v>
      </c>
      <c r="AL36" s="206">
        <v>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0.19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2.21</v>
      </c>
      <c r="J37" s="206">
        <v>0.16</v>
      </c>
      <c r="K37" s="206">
        <v>0.1</v>
      </c>
      <c r="L37" s="206">
        <v>0.06</v>
      </c>
      <c r="M37" s="206">
        <v>0.09</v>
      </c>
      <c r="N37" s="206">
        <v>0.1</v>
      </c>
      <c r="O37" s="206">
        <v>0.11</v>
      </c>
      <c r="P37" s="206">
        <v>0.14000000000000001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5.36</v>
      </c>
      <c r="AL37" s="206">
        <v>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0.19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2.21</v>
      </c>
      <c r="J38" s="206">
        <v>0.16</v>
      </c>
      <c r="K38" s="206">
        <v>0.1</v>
      </c>
      <c r="L38" s="206">
        <v>0.06</v>
      </c>
      <c r="M38" s="206">
        <v>0.09</v>
      </c>
      <c r="N38" s="206">
        <v>0.1</v>
      </c>
      <c r="O38" s="206">
        <v>0.11</v>
      </c>
      <c r="P38" s="206">
        <v>0.14000000000000001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5.36</v>
      </c>
      <c r="AL38" s="206">
        <v>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0.19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2.21</v>
      </c>
      <c r="J39" s="206">
        <v>0.16</v>
      </c>
      <c r="K39" s="206">
        <v>0.1</v>
      </c>
      <c r="L39" s="206">
        <v>0.06</v>
      </c>
      <c r="M39" s="206">
        <v>0.09</v>
      </c>
      <c r="N39" s="206">
        <v>0.1</v>
      </c>
      <c r="O39" s="206">
        <v>0.11</v>
      </c>
      <c r="P39" s="206">
        <v>0.14000000000000001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5.36</v>
      </c>
      <c r="AL39" s="206">
        <v>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0.19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2.21</v>
      </c>
      <c r="J40" s="206">
        <v>0.16</v>
      </c>
      <c r="K40" s="206">
        <v>0.1</v>
      </c>
      <c r="L40" s="206">
        <v>0.06</v>
      </c>
      <c r="M40" s="206">
        <v>0.09</v>
      </c>
      <c r="N40" s="206">
        <v>0.1</v>
      </c>
      <c r="O40" s="206">
        <v>0.11</v>
      </c>
      <c r="P40" s="206">
        <v>0.14000000000000001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5.36</v>
      </c>
      <c r="AL40" s="206">
        <v>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0.19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2.21</v>
      </c>
      <c r="J41" s="206">
        <v>0.16</v>
      </c>
      <c r="K41" s="206">
        <v>0.1</v>
      </c>
      <c r="L41" s="206">
        <v>0.06</v>
      </c>
      <c r="M41" s="206">
        <v>0.09</v>
      </c>
      <c r="N41" s="206">
        <v>0.1</v>
      </c>
      <c r="O41" s="206">
        <v>0.11</v>
      </c>
      <c r="P41" s="206">
        <v>0.14000000000000001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5.36</v>
      </c>
      <c r="AL41" s="206">
        <v>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0.19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2.21</v>
      </c>
      <c r="J42" s="206">
        <v>0.16</v>
      </c>
      <c r="K42" s="206">
        <v>0.1</v>
      </c>
      <c r="L42" s="206">
        <v>0.06</v>
      </c>
      <c r="M42" s="206">
        <v>0.09</v>
      </c>
      <c r="N42" s="206">
        <v>0.1</v>
      </c>
      <c r="O42" s="206">
        <v>0.11</v>
      </c>
      <c r="P42" s="206">
        <v>0.14000000000000001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5.36</v>
      </c>
      <c r="AL42" s="206">
        <v>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0.19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2.21</v>
      </c>
      <c r="J43" s="206">
        <v>0.16</v>
      </c>
      <c r="K43" s="206">
        <v>0.1</v>
      </c>
      <c r="L43" s="206">
        <v>0.06</v>
      </c>
      <c r="M43" s="206">
        <v>0.09</v>
      </c>
      <c r="N43" s="206">
        <v>0.1</v>
      </c>
      <c r="O43" s="206">
        <v>0.11</v>
      </c>
      <c r="P43" s="206">
        <v>0.14000000000000001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5.36</v>
      </c>
      <c r="AL43" s="206">
        <v>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0.19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2.21</v>
      </c>
      <c r="J44" s="206">
        <v>0.16</v>
      </c>
      <c r="K44" s="206">
        <v>0.1</v>
      </c>
      <c r="L44" s="206">
        <v>0.06</v>
      </c>
      <c r="M44" s="206">
        <v>0.09</v>
      </c>
      <c r="N44" s="206">
        <v>0.1</v>
      </c>
      <c r="O44" s="206">
        <v>0.11</v>
      </c>
      <c r="P44" s="206">
        <v>0.14000000000000001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5.36</v>
      </c>
      <c r="AL44" s="206">
        <v>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0.19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2.21</v>
      </c>
      <c r="J45" s="206">
        <v>0.16</v>
      </c>
      <c r="K45" s="206">
        <v>0.1</v>
      </c>
      <c r="L45" s="206">
        <v>0.06</v>
      </c>
      <c r="M45" s="206">
        <v>0.09</v>
      </c>
      <c r="N45" s="206">
        <v>0.1</v>
      </c>
      <c r="O45" s="206">
        <v>0.11</v>
      </c>
      <c r="P45" s="206">
        <v>0.14000000000000001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5.35</v>
      </c>
      <c r="AL45" s="206">
        <v>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0.19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2.21</v>
      </c>
      <c r="J46" s="206">
        <v>0.16</v>
      </c>
      <c r="K46" s="206">
        <v>0.1</v>
      </c>
      <c r="L46" s="206">
        <v>0.06</v>
      </c>
      <c r="M46" s="206">
        <v>0.09</v>
      </c>
      <c r="N46" s="206">
        <v>0.1</v>
      </c>
      <c r="O46" s="206">
        <v>0.11</v>
      </c>
      <c r="P46" s="206">
        <v>0.14000000000000001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5.35</v>
      </c>
      <c r="AL46" s="206">
        <v>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0.19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2.21</v>
      </c>
      <c r="J47" s="206">
        <v>0.16</v>
      </c>
      <c r="K47" s="206">
        <v>0.1</v>
      </c>
      <c r="L47" s="206">
        <v>0.06</v>
      </c>
      <c r="M47" s="206">
        <v>0.09</v>
      </c>
      <c r="N47" s="206">
        <v>0.1</v>
      </c>
      <c r="O47" s="206">
        <v>0.11</v>
      </c>
      <c r="P47" s="206">
        <v>0.14000000000000001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5.36</v>
      </c>
      <c r="AL47" s="206">
        <v>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0.19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2.21</v>
      </c>
      <c r="J48" s="206">
        <v>0.16</v>
      </c>
      <c r="K48" s="206">
        <v>0.1</v>
      </c>
      <c r="L48" s="206">
        <v>0.06</v>
      </c>
      <c r="M48" s="206">
        <v>0.09</v>
      </c>
      <c r="N48" s="206">
        <v>0.1</v>
      </c>
      <c r="O48" s="206">
        <v>0.11</v>
      </c>
      <c r="P48" s="206">
        <v>0.14000000000000001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5.36</v>
      </c>
      <c r="AL48" s="206">
        <v>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0.19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2.21</v>
      </c>
      <c r="J49" s="206">
        <v>0.16</v>
      </c>
      <c r="K49" s="206">
        <v>0.1</v>
      </c>
      <c r="L49" s="206">
        <v>0</v>
      </c>
      <c r="M49" s="206">
        <v>0.09</v>
      </c>
      <c r="N49" s="206">
        <v>0.1</v>
      </c>
      <c r="O49" s="206">
        <v>0.11</v>
      </c>
      <c r="P49" s="206">
        <v>0.14000000000000001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3.66</v>
      </c>
      <c r="AL49" s="206">
        <v>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0.19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2.21</v>
      </c>
      <c r="J50" s="206">
        <v>0.16</v>
      </c>
      <c r="K50" s="206">
        <v>0.1</v>
      </c>
      <c r="L50" s="206">
        <v>0.06</v>
      </c>
      <c r="M50" s="206">
        <v>0.09</v>
      </c>
      <c r="N50" s="206">
        <v>0.1</v>
      </c>
      <c r="O50" s="206">
        <v>0.11</v>
      </c>
      <c r="P50" s="206">
        <v>0.14000000000000001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3.66</v>
      </c>
      <c r="AL50" s="206">
        <v>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0.19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2.14</v>
      </c>
      <c r="J51" s="206">
        <v>0.16</v>
      </c>
      <c r="K51" s="206">
        <v>0.1</v>
      </c>
      <c r="L51" s="206">
        <v>0.06</v>
      </c>
      <c r="M51" s="206">
        <v>0.09</v>
      </c>
      <c r="N51" s="206">
        <v>0.1</v>
      </c>
      <c r="O51" s="206">
        <v>0.11</v>
      </c>
      <c r="P51" s="206">
        <v>0.14000000000000001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0.19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2.14</v>
      </c>
      <c r="J52" s="206">
        <v>0.16</v>
      </c>
      <c r="K52" s="206">
        <v>0.1</v>
      </c>
      <c r="L52" s="206">
        <v>0.06</v>
      </c>
      <c r="M52" s="206">
        <v>0.09</v>
      </c>
      <c r="N52" s="206">
        <v>0.1</v>
      </c>
      <c r="O52" s="206">
        <v>0.11</v>
      </c>
      <c r="P52" s="206">
        <v>0.14000000000000001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0.19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2.14</v>
      </c>
      <c r="J53" s="206">
        <v>0.16</v>
      </c>
      <c r="K53" s="206">
        <v>0.1</v>
      </c>
      <c r="L53" s="206">
        <v>0.06</v>
      </c>
      <c r="M53" s="206">
        <v>0.09</v>
      </c>
      <c r="N53" s="206">
        <v>0.1</v>
      </c>
      <c r="O53" s="206">
        <v>0.11</v>
      </c>
      <c r="P53" s="206">
        <v>0.14000000000000001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0.19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2.14</v>
      </c>
      <c r="J54" s="206">
        <v>0.16</v>
      </c>
      <c r="K54" s="206">
        <v>0.1</v>
      </c>
      <c r="L54" s="206">
        <v>0.03</v>
      </c>
      <c r="M54" s="206">
        <v>0.09</v>
      </c>
      <c r="N54" s="206">
        <v>0.1</v>
      </c>
      <c r="O54" s="206">
        <v>0.11</v>
      </c>
      <c r="P54" s="206">
        <v>0.14000000000000001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0.19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2.14</v>
      </c>
      <c r="J55" s="206">
        <v>0.16</v>
      </c>
      <c r="K55" s="206">
        <v>0.1</v>
      </c>
      <c r="L55" s="206">
        <v>0.04</v>
      </c>
      <c r="M55" s="206">
        <v>0.09</v>
      </c>
      <c r="N55" s="206">
        <v>0.1</v>
      </c>
      <c r="O55" s="206">
        <v>0.11</v>
      </c>
      <c r="P55" s="206">
        <v>0.14000000000000001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0.19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2.14</v>
      </c>
      <c r="J56" s="206">
        <v>0.16</v>
      </c>
      <c r="K56" s="206">
        <v>0.1</v>
      </c>
      <c r="L56" s="206">
        <v>0.04</v>
      </c>
      <c r="M56" s="206">
        <v>0.09</v>
      </c>
      <c r="N56" s="206">
        <v>0.1</v>
      </c>
      <c r="O56" s="206">
        <v>0.11</v>
      </c>
      <c r="P56" s="206">
        <v>0.14000000000000001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0.19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2.14</v>
      </c>
      <c r="J57" s="206">
        <v>0.16</v>
      </c>
      <c r="K57" s="206">
        <v>0.1</v>
      </c>
      <c r="L57" s="206">
        <v>0.06</v>
      </c>
      <c r="M57" s="206">
        <v>0.09</v>
      </c>
      <c r="N57" s="206">
        <v>0.1</v>
      </c>
      <c r="O57" s="206">
        <v>0.11</v>
      </c>
      <c r="P57" s="206">
        <v>0.14000000000000001</v>
      </c>
      <c r="Q57" s="206">
        <v>0.38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0.19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2.14</v>
      </c>
      <c r="J58" s="206">
        <v>0.16</v>
      </c>
      <c r="K58" s="206">
        <v>0.1</v>
      </c>
      <c r="L58" s="206">
        <v>0.06</v>
      </c>
      <c r="M58" s="206">
        <v>0.09</v>
      </c>
      <c r="N58" s="206">
        <v>0.1</v>
      </c>
      <c r="O58" s="206">
        <v>0.11</v>
      </c>
      <c r="P58" s="206">
        <v>0.14000000000000001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0.19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2.14</v>
      </c>
      <c r="J59" s="206">
        <v>0.16</v>
      </c>
      <c r="K59" s="206">
        <v>0.1</v>
      </c>
      <c r="L59" s="206">
        <v>0.06</v>
      </c>
      <c r="M59" s="206">
        <v>0.09</v>
      </c>
      <c r="N59" s="206">
        <v>0.1</v>
      </c>
      <c r="O59" s="206">
        <v>0.11</v>
      </c>
      <c r="P59" s="206">
        <v>0.14000000000000001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0.19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2.14</v>
      </c>
      <c r="J60" s="206">
        <v>0.16</v>
      </c>
      <c r="K60" s="206">
        <v>0.1</v>
      </c>
      <c r="L60" s="206">
        <v>0.06</v>
      </c>
      <c r="M60" s="206">
        <v>0.09</v>
      </c>
      <c r="N60" s="206">
        <v>0.1</v>
      </c>
      <c r="O60" s="206">
        <v>0.11</v>
      </c>
      <c r="P60" s="206">
        <v>0.14000000000000001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0.19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2.14</v>
      </c>
      <c r="J61" s="206">
        <v>0.16</v>
      </c>
      <c r="K61" s="206">
        <v>0.1</v>
      </c>
      <c r="L61" s="206">
        <v>0.06</v>
      </c>
      <c r="M61" s="206">
        <v>0.09</v>
      </c>
      <c r="N61" s="206">
        <v>0.1</v>
      </c>
      <c r="O61" s="206">
        <v>0.11</v>
      </c>
      <c r="P61" s="206">
        <v>0.14000000000000001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0.19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2.14</v>
      </c>
      <c r="J62" s="206">
        <v>0.16</v>
      </c>
      <c r="K62" s="206">
        <v>0.1</v>
      </c>
      <c r="L62" s="206">
        <v>0.06</v>
      </c>
      <c r="M62" s="206">
        <v>0.09</v>
      </c>
      <c r="N62" s="206">
        <v>0.1</v>
      </c>
      <c r="O62" s="206">
        <v>0.11</v>
      </c>
      <c r="P62" s="206">
        <v>0.14000000000000001</v>
      </c>
      <c r="Q62" s="206">
        <v>0.38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0.19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2.14</v>
      </c>
      <c r="J63" s="206">
        <v>0.16</v>
      </c>
      <c r="K63" s="206">
        <v>0.1</v>
      </c>
      <c r="L63" s="206">
        <v>0.06</v>
      </c>
      <c r="M63" s="206">
        <v>0.09</v>
      </c>
      <c r="N63" s="206">
        <v>0.1</v>
      </c>
      <c r="O63" s="206">
        <v>0.11</v>
      </c>
      <c r="P63" s="206">
        <v>0.14000000000000001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0.19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2.14</v>
      </c>
      <c r="J64" s="206">
        <v>0.16</v>
      </c>
      <c r="K64" s="206">
        <v>0.1</v>
      </c>
      <c r="L64" s="206">
        <v>0.06</v>
      </c>
      <c r="M64" s="206">
        <v>0.09</v>
      </c>
      <c r="N64" s="206">
        <v>0.1</v>
      </c>
      <c r="O64" s="206">
        <v>0.11</v>
      </c>
      <c r="P64" s="206">
        <v>0.14000000000000001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0.19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2.14</v>
      </c>
      <c r="J65" s="206">
        <v>0.16</v>
      </c>
      <c r="K65" s="206">
        <v>0.1</v>
      </c>
      <c r="L65" s="206">
        <v>0.06</v>
      </c>
      <c r="M65" s="206">
        <v>0.09</v>
      </c>
      <c r="N65" s="206">
        <v>0.1</v>
      </c>
      <c r="O65" s="206">
        <v>0.11</v>
      </c>
      <c r="P65" s="206">
        <v>0.14000000000000001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0.19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2.14</v>
      </c>
      <c r="J66" s="206">
        <v>0.16</v>
      </c>
      <c r="K66" s="206">
        <v>0.1</v>
      </c>
      <c r="L66" s="206">
        <v>0.06</v>
      </c>
      <c r="M66" s="206">
        <v>0.09</v>
      </c>
      <c r="N66" s="206">
        <v>0.1</v>
      </c>
      <c r="O66" s="206">
        <v>0.11</v>
      </c>
      <c r="P66" s="206">
        <v>0.14000000000000001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0.19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2.1800000000000002</v>
      </c>
      <c r="J67" s="206">
        <v>0.16</v>
      </c>
      <c r="K67" s="206">
        <v>0.1</v>
      </c>
      <c r="L67" s="206">
        <v>0.06</v>
      </c>
      <c r="M67" s="206">
        <v>0.09</v>
      </c>
      <c r="N67" s="206">
        <v>0.1</v>
      </c>
      <c r="O67" s="206">
        <v>0.11</v>
      </c>
      <c r="P67" s="206">
        <v>0.14000000000000001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0.19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2.1800000000000002</v>
      </c>
      <c r="J68" s="206">
        <v>0.16</v>
      </c>
      <c r="K68" s="206">
        <v>0.1</v>
      </c>
      <c r="L68" s="206">
        <v>0.06</v>
      </c>
      <c r="M68" s="206">
        <v>0.09</v>
      </c>
      <c r="N68" s="206">
        <v>0.1</v>
      </c>
      <c r="O68" s="206">
        <v>0.11</v>
      </c>
      <c r="P68" s="206">
        <v>0.14000000000000001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0.19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2.1800000000000002</v>
      </c>
      <c r="J69" s="206">
        <v>0.16</v>
      </c>
      <c r="K69" s="206">
        <v>0.1</v>
      </c>
      <c r="L69" s="206">
        <v>0.06</v>
      </c>
      <c r="M69" s="206">
        <v>0.09</v>
      </c>
      <c r="N69" s="206">
        <v>0.1</v>
      </c>
      <c r="O69" s="206">
        <v>0.11</v>
      </c>
      <c r="P69" s="206">
        <v>0.14000000000000001</v>
      </c>
      <c r="Q69" s="206">
        <v>0.38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0.19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2.1800000000000002</v>
      </c>
      <c r="J70" s="206">
        <v>0.16</v>
      </c>
      <c r="K70" s="206">
        <v>0.1</v>
      </c>
      <c r="L70" s="206">
        <v>0.06</v>
      </c>
      <c r="M70" s="206">
        <v>0.09</v>
      </c>
      <c r="N70" s="206">
        <v>0.1</v>
      </c>
      <c r="O70" s="206">
        <v>0.11</v>
      </c>
      <c r="P70" s="206">
        <v>0.14000000000000001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0.19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2.1800000000000002</v>
      </c>
      <c r="J71" s="206">
        <v>0.16</v>
      </c>
      <c r="K71" s="206">
        <v>0.1</v>
      </c>
      <c r="L71" s="206">
        <v>0.06</v>
      </c>
      <c r="M71" s="206">
        <v>0.09</v>
      </c>
      <c r="N71" s="206">
        <v>0.1</v>
      </c>
      <c r="O71" s="206">
        <v>0.11</v>
      </c>
      <c r="P71" s="206">
        <v>0.14000000000000001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0.19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2.1800000000000002</v>
      </c>
      <c r="J72" s="206">
        <v>0.16</v>
      </c>
      <c r="K72" s="206">
        <v>0.1</v>
      </c>
      <c r="L72" s="206">
        <v>0.06</v>
      </c>
      <c r="M72" s="206">
        <v>0.09</v>
      </c>
      <c r="N72" s="206">
        <v>0.1</v>
      </c>
      <c r="O72" s="206">
        <v>0.11</v>
      </c>
      <c r="P72" s="206">
        <v>0.14000000000000001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0.19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2.11</v>
      </c>
      <c r="J73" s="206">
        <v>0.16</v>
      </c>
      <c r="K73" s="206">
        <v>0.1</v>
      </c>
      <c r="L73" s="206">
        <v>0.06</v>
      </c>
      <c r="M73" s="206">
        <v>0.09</v>
      </c>
      <c r="N73" s="206">
        <v>0.1</v>
      </c>
      <c r="O73" s="206">
        <v>0.11</v>
      </c>
      <c r="P73" s="206">
        <v>0.14000000000000001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0.19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2.11</v>
      </c>
      <c r="J74" s="206">
        <v>0.16</v>
      </c>
      <c r="K74" s="206">
        <v>0.1</v>
      </c>
      <c r="L74" s="206">
        <v>0.06</v>
      </c>
      <c r="M74" s="206">
        <v>0.09</v>
      </c>
      <c r="N74" s="206">
        <v>0.1</v>
      </c>
      <c r="O74" s="206">
        <v>0.11</v>
      </c>
      <c r="P74" s="206">
        <v>0.14000000000000001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0.19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2.16</v>
      </c>
      <c r="J75" s="206">
        <v>0.16</v>
      </c>
      <c r="K75" s="206">
        <v>0.1</v>
      </c>
      <c r="L75" s="206">
        <v>0.06</v>
      </c>
      <c r="M75" s="206">
        <v>0.09</v>
      </c>
      <c r="N75" s="206">
        <v>0.1</v>
      </c>
      <c r="O75" s="206">
        <v>0.11</v>
      </c>
      <c r="P75" s="206">
        <v>0.14000000000000001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0.19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2.16</v>
      </c>
      <c r="J76" s="206">
        <v>0.16</v>
      </c>
      <c r="K76" s="206">
        <v>0.1</v>
      </c>
      <c r="L76" s="206">
        <v>0.06</v>
      </c>
      <c r="M76" s="206">
        <v>0.09</v>
      </c>
      <c r="N76" s="206">
        <v>0.1</v>
      </c>
      <c r="O76" s="206">
        <v>0.11</v>
      </c>
      <c r="P76" s="206">
        <v>0.14000000000000001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0.19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2.16</v>
      </c>
      <c r="J77" s="206">
        <v>0.16</v>
      </c>
      <c r="K77" s="206">
        <v>0.1</v>
      </c>
      <c r="L77" s="206">
        <v>0.06</v>
      </c>
      <c r="M77" s="206">
        <v>0.09</v>
      </c>
      <c r="N77" s="206">
        <v>0.1</v>
      </c>
      <c r="O77" s="206">
        <v>0.11</v>
      </c>
      <c r="P77" s="206">
        <v>0.14000000000000001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0.19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2.16</v>
      </c>
      <c r="J78" s="206">
        <v>0.16</v>
      </c>
      <c r="K78" s="206">
        <v>0.1</v>
      </c>
      <c r="L78" s="206">
        <v>0.06</v>
      </c>
      <c r="M78" s="206">
        <v>0.09</v>
      </c>
      <c r="N78" s="206">
        <v>0.1</v>
      </c>
      <c r="O78" s="206">
        <v>0.11</v>
      </c>
      <c r="P78" s="206">
        <v>0.14000000000000001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0.19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2.16</v>
      </c>
      <c r="J79" s="206">
        <v>0.16</v>
      </c>
      <c r="K79" s="206">
        <v>0.1</v>
      </c>
      <c r="L79" s="206">
        <v>0.06</v>
      </c>
      <c r="M79" s="206">
        <v>0.09</v>
      </c>
      <c r="N79" s="206">
        <v>0.1</v>
      </c>
      <c r="O79" s="206">
        <v>0.11</v>
      </c>
      <c r="P79" s="206">
        <v>0.14000000000000001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0.19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2.16</v>
      </c>
      <c r="J80" s="206">
        <v>0.16</v>
      </c>
      <c r="K80" s="206">
        <v>0.1</v>
      </c>
      <c r="L80" s="206">
        <v>0.06</v>
      </c>
      <c r="M80" s="206">
        <v>0.09</v>
      </c>
      <c r="N80" s="206">
        <v>0.1</v>
      </c>
      <c r="O80" s="206">
        <v>0.11</v>
      </c>
      <c r="P80" s="206">
        <v>0.14000000000000001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0.19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2.16</v>
      </c>
      <c r="J81" s="206">
        <v>0.16</v>
      </c>
      <c r="K81" s="206">
        <v>0.1</v>
      </c>
      <c r="L81" s="206">
        <v>0.06</v>
      </c>
      <c r="M81" s="206">
        <v>0.09</v>
      </c>
      <c r="N81" s="206">
        <v>0.1</v>
      </c>
      <c r="O81" s="206">
        <v>0.11</v>
      </c>
      <c r="P81" s="206">
        <v>0.14000000000000001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0.19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2.16</v>
      </c>
      <c r="J82" s="206">
        <v>0.16</v>
      </c>
      <c r="K82" s="206">
        <v>0.1</v>
      </c>
      <c r="L82" s="206">
        <v>0.06</v>
      </c>
      <c r="M82" s="206">
        <v>0.09</v>
      </c>
      <c r="N82" s="206">
        <v>0.1</v>
      </c>
      <c r="O82" s="206">
        <v>0.11</v>
      </c>
      <c r="P82" s="206">
        <v>0.14000000000000001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0.19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2.16</v>
      </c>
      <c r="J83" s="206">
        <v>0.16</v>
      </c>
      <c r="K83" s="206">
        <v>0.1</v>
      </c>
      <c r="L83" s="206">
        <v>0.06</v>
      </c>
      <c r="M83" s="206">
        <v>0.09</v>
      </c>
      <c r="N83" s="206">
        <v>0.1</v>
      </c>
      <c r="O83" s="206">
        <v>0.11</v>
      </c>
      <c r="P83" s="206">
        <v>0.13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0.19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2.16</v>
      </c>
      <c r="J84" s="206">
        <v>0.16</v>
      </c>
      <c r="K84" s="206">
        <v>0.1</v>
      </c>
      <c r="L84" s="206">
        <v>0.06</v>
      </c>
      <c r="M84" s="206">
        <v>0.09</v>
      </c>
      <c r="N84" s="206">
        <v>0.1</v>
      </c>
      <c r="O84" s="206">
        <v>0.11</v>
      </c>
      <c r="P84" s="206">
        <v>0.13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0.19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2.16</v>
      </c>
      <c r="J85" s="206">
        <v>0.16</v>
      </c>
      <c r="K85" s="206">
        <v>0.1</v>
      </c>
      <c r="L85" s="206">
        <v>0.06</v>
      </c>
      <c r="M85" s="206">
        <v>0.09</v>
      </c>
      <c r="N85" s="206">
        <v>0.1</v>
      </c>
      <c r="O85" s="206">
        <v>0.11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0.19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2.16</v>
      </c>
      <c r="J86" s="206">
        <v>0.16</v>
      </c>
      <c r="K86" s="206">
        <v>0.1</v>
      </c>
      <c r="L86" s="206">
        <v>0.06</v>
      </c>
      <c r="M86" s="206">
        <v>0.09</v>
      </c>
      <c r="N86" s="206">
        <v>0.1</v>
      </c>
      <c r="O86" s="206">
        <v>0.11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0.19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2.16</v>
      </c>
      <c r="J87" s="206">
        <v>0.16</v>
      </c>
      <c r="K87" s="206">
        <v>0.1</v>
      </c>
      <c r="L87" s="206">
        <v>0.06</v>
      </c>
      <c r="M87" s="206">
        <v>0.09</v>
      </c>
      <c r="N87" s="206">
        <v>0.1</v>
      </c>
      <c r="O87" s="206">
        <v>0.11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0.19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2.16</v>
      </c>
      <c r="J88" s="206">
        <v>0.16</v>
      </c>
      <c r="K88" s="206">
        <v>0.1</v>
      </c>
      <c r="L88" s="206">
        <v>0.06</v>
      </c>
      <c r="M88" s="206">
        <v>0.09</v>
      </c>
      <c r="N88" s="206">
        <v>0.1</v>
      </c>
      <c r="O88" s="206">
        <v>0.11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0.19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2.16</v>
      </c>
      <c r="J89" s="206">
        <v>0.16</v>
      </c>
      <c r="K89" s="206">
        <v>0.1</v>
      </c>
      <c r="L89" s="206">
        <v>0.06</v>
      </c>
      <c r="M89" s="206">
        <v>0.09</v>
      </c>
      <c r="N89" s="206">
        <v>0.1</v>
      </c>
      <c r="O89" s="206">
        <v>0.11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0.19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2.16</v>
      </c>
      <c r="J90" s="206">
        <v>0.16</v>
      </c>
      <c r="K90" s="206">
        <v>0.1</v>
      </c>
      <c r="L90" s="206">
        <v>0.06</v>
      </c>
      <c r="M90" s="206">
        <v>0.09</v>
      </c>
      <c r="N90" s="206">
        <v>0.1</v>
      </c>
      <c r="O90" s="206">
        <v>0.11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0.19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2.16</v>
      </c>
      <c r="J91" s="206">
        <v>0.16</v>
      </c>
      <c r="K91" s="206">
        <v>0.1</v>
      </c>
      <c r="L91" s="206">
        <v>0.06</v>
      </c>
      <c r="M91" s="206">
        <v>0.09</v>
      </c>
      <c r="N91" s="206">
        <v>0.1</v>
      </c>
      <c r="O91" s="206">
        <v>0.11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9.27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0.19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2.16</v>
      </c>
      <c r="J92" s="206">
        <v>0.16</v>
      </c>
      <c r="K92" s="206">
        <v>0.1</v>
      </c>
      <c r="L92" s="206">
        <v>0.06</v>
      </c>
      <c r="M92" s="206">
        <v>0.09</v>
      </c>
      <c r="N92" s="206">
        <v>0.1</v>
      </c>
      <c r="O92" s="206">
        <v>0.11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9.27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0.19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2.16</v>
      </c>
      <c r="J93" s="206">
        <v>0.16</v>
      </c>
      <c r="K93" s="206">
        <v>0.1</v>
      </c>
      <c r="L93" s="206">
        <v>0.06</v>
      </c>
      <c r="M93" s="206">
        <v>0.09</v>
      </c>
      <c r="N93" s="206">
        <v>0.1</v>
      </c>
      <c r="O93" s="206">
        <v>0.11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5.51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0.19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2.16</v>
      </c>
      <c r="J94" s="206">
        <v>0.16</v>
      </c>
      <c r="K94" s="206">
        <v>0.1</v>
      </c>
      <c r="L94" s="206">
        <v>0.06</v>
      </c>
      <c r="M94" s="206">
        <v>0.09</v>
      </c>
      <c r="N94" s="206">
        <v>0.1</v>
      </c>
      <c r="O94" s="206">
        <v>0.11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5.51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0.19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2.16</v>
      </c>
      <c r="J95" s="206">
        <v>0.16</v>
      </c>
      <c r="K95" s="206">
        <v>0.1</v>
      </c>
      <c r="L95" s="206">
        <v>0.06</v>
      </c>
      <c r="M95" s="206">
        <v>0.09</v>
      </c>
      <c r="N95" s="206">
        <v>0.1</v>
      </c>
      <c r="O95" s="206">
        <v>0.11</v>
      </c>
      <c r="P95" s="206">
        <v>0.13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5.51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0.19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2.16</v>
      </c>
      <c r="J96" s="206">
        <v>0.16</v>
      </c>
      <c r="K96" s="206">
        <v>0.1</v>
      </c>
      <c r="L96" s="206">
        <v>0.06</v>
      </c>
      <c r="M96" s="206">
        <v>0.09</v>
      </c>
      <c r="N96" s="206">
        <v>0.1</v>
      </c>
      <c r="O96" s="206">
        <v>0.11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5.51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0.19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2.16</v>
      </c>
      <c r="J97" s="206">
        <v>0.16</v>
      </c>
      <c r="K97" s="206">
        <v>0.1</v>
      </c>
      <c r="L97" s="206">
        <v>0.06</v>
      </c>
      <c r="M97" s="206">
        <v>0.09</v>
      </c>
      <c r="N97" s="206">
        <v>0.1</v>
      </c>
      <c r="O97" s="206">
        <v>0.11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0.19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2.16</v>
      </c>
      <c r="J98" s="206">
        <v>0.16</v>
      </c>
      <c r="K98" s="206">
        <v>0.1</v>
      </c>
      <c r="L98" s="206">
        <v>0.06</v>
      </c>
      <c r="M98" s="206">
        <v>0.09</v>
      </c>
      <c r="N98" s="206">
        <v>0.1</v>
      </c>
      <c r="O98" s="206">
        <v>0.11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7.8200000000000231E-3</v>
      </c>
      <c r="D99">
        <f t="shared" si="0"/>
        <v>4.3800000000000028E-3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5.2604999999999957E-2</v>
      </c>
      <c r="J99">
        <f t="shared" si="0"/>
        <v>2.8800000000000015E-3</v>
      </c>
      <c r="K99">
        <f t="shared" si="0"/>
        <v>1.9434999999999904E-2</v>
      </c>
      <c r="L99">
        <f t="shared" si="0"/>
        <v>1.4074999999999979E-3</v>
      </c>
      <c r="M99">
        <f t="shared" si="0"/>
        <v>2.1599999999999979E-3</v>
      </c>
      <c r="N99">
        <f t="shared" si="0"/>
        <v>2.3999999999999955E-3</v>
      </c>
      <c r="O99">
        <f t="shared" si="0"/>
        <v>2.6399999999999991E-3</v>
      </c>
      <c r="P99">
        <f t="shared" si="0"/>
        <v>3.3200000000000048E-3</v>
      </c>
      <c r="Q99">
        <f t="shared" si="0"/>
        <v>9.1200000000000014E-3</v>
      </c>
      <c r="R99">
        <f t="shared" si="0"/>
        <v>9.6000000000000067E-4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-2.1750000000000011E-4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0.20006499999999997</v>
      </c>
      <c r="AL99">
        <f t="shared" si="0"/>
        <v>2.6400000000000009E-3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7.51</v>
      </c>
      <c r="D3" s="206">
        <v>2.61</v>
      </c>
      <c r="E3" s="206">
        <v>0</v>
      </c>
      <c r="F3" s="206">
        <v>0</v>
      </c>
      <c r="G3" s="206">
        <v>6.76</v>
      </c>
      <c r="H3" s="206">
        <v>0</v>
      </c>
      <c r="I3" s="206">
        <v>23.53</v>
      </c>
      <c r="J3" s="206">
        <v>0</v>
      </c>
      <c r="K3" s="206">
        <v>0.37</v>
      </c>
      <c r="L3" s="206">
        <v>15.22</v>
      </c>
      <c r="M3" s="206">
        <v>1.0900000000000001</v>
      </c>
      <c r="N3" s="206">
        <v>1.41</v>
      </c>
      <c r="O3" s="206">
        <v>0</v>
      </c>
      <c r="P3" s="206">
        <v>1.23</v>
      </c>
      <c r="Q3" s="206">
        <v>6.62</v>
      </c>
      <c r="R3" s="206">
        <v>0.5</v>
      </c>
      <c r="S3" s="206">
        <v>0.32</v>
      </c>
      <c r="T3" s="206">
        <v>0</v>
      </c>
      <c r="U3" s="206">
        <v>0.84</v>
      </c>
      <c r="V3" s="206">
        <v>0.17</v>
      </c>
      <c r="W3" s="206">
        <v>0.54</v>
      </c>
      <c r="X3" s="206">
        <v>16.399999999999999</v>
      </c>
      <c r="Y3" s="206">
        <v>0</v>
      </c>
      <c r="Z3" s="206">
        <v>1.53</v>
      </c>
      <c r="AA3" s="206">
        <v>1.0900000000000001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7.51</v>
      </c>
      <c r="D4" s="206">
        <v>2.61</v>
      </c>
      <c r="E4" s="206">
        <v>0</v>
      </c>
      <c r="F4" s="206">
        <v>0</v>
      </c>
      <c r="G4" s="206">
        <v>6.76</v>
      </c>
      <c r="H4" s="206">
        <v>0</v>
      </c>
      <c r="I4" s="206">
        <v>23.53</v>
      </c>
      <c r="J4" s="206">
        <v>0</v>
      </c>
      <c r="K4" s="206">
        <v>0.37</v>
      </c>
      <c r="L4" s="206">
        <v>15.22</v>
      </c>
      <c r="M4" s="206">
        <v>1.0900000000000001</v>
      </c>
      <c r="N4" s="206">
        <v>1.41</v>
      </c>
      <c r="O4" s="206">
        <v>0</v>
      </c>
      <c r="P4" s="206">
        <v>1.23</v>
      </c>
      <c r="Q4" s="206">
        <v>6.62</v>
      </c>
      <c r="R4" s="206">
        <v>0.5</v>
      </c>
      <c r="S4" s="206">
        <v>0.32</v>
      </c>
      <c r="T4" s="206">
        <v>0</v>
      </c>
      <c r="U4" s="206">
        <v>0.84</v>
      </c>
      <c r="V4" s="206">
        <v>0.17</v>
      </c>
      <c r="W4" s="206">
        <v>0.54</v>
      </c>
      <c r="X4" s="206">
        <v>16.399999999999999</v>
      </c>
      <c r="Y4" s="206">
        <v>0</v>
      </c>
      <c r="Z4" s="206">
        <v>1.53</v>
      </c>
      <c r="AA4" s="206">
        <v>1.0900000000000001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7.51</v>
      </c>
      <c r="D5" s="206">
        <v>2.61</v>
      </c>
      <c r="E5" s="206">
        <v>0</v>
      </c>
      <c r="F5" s="206">
        <v>0</v>
      </c>
      <c r="G5" s="206">
        <v>6.76</v>
      </c>
      <c r="H5" s="206">
        <v>0</v>
      </c>
      <c r="I5" s="206">
        <v>23.53</v>
      </c>
      <c r="J5" s="206">
        <v>0</v>
      </c>
      <c r="K5" s="206">
        <v>0.37</v>
      </c>
      <c r="L5" s="206">
        <v>15.22</v>
      </c>
      <c r="M5" s="206">
        <v>1.0900000000000001</v>
      </c>
      <c r="N5" s="206">
        <v>1.41</v>
      </c>
      <c r="O5" s="206">
        <v>0</v>
      </c>
      <c r="P5" s="206">
        <v>1.23</v>
      </c>
      <c r="Q5" s="206">
        <v>6.62</v>
      </c>
      <c r="R5" s="206">
        <v>0.5</v>
      </c>
      <c r="S5" s="206">
        <v>0.32</v>
      </c>
      <c r="T5" s="206">
        <v>0</v>
      </c>
      <c r="U5" s="206">
        <v>0.84</v>
      </c>
      <c r="V5" s="206">
        <v>0.17</v>
      </c>
      <c r="W5" s="206">
        <v>0.54</v>
      </c>
      <c r="X5" s="206">
        <v>16.399999999999999</v>
      </c>
      <c r="Y5" s="206">
        <v>0</v>
      </c>
      <c r="Z5" s="206">
        <v>1.53</v>
      </c>
      <c r="AA5" s="206">
        <v>1.0900000000000001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7.51</v>
      </c>
      <c r="D6" s="206">
        <v>2.61</v>
      </c>
      <c r="E6" s="206">
        <v>0</v>
      </c>
      <c r="F6" s="206">
        <v>0</v>
      </c>
      <c r="G6" s="206">
        <v>6.76</v>
      </c>
      <c r="H6" s="206">
        <v>0</v>
      </c>
      <c r="I6" s="206">
        <v>23.53</v>
      </c>
      <c r="J6" s="206">
        <v>0</v>
      </c>
      <c r="K6" s="206">
        <v>0.37</v>
      </c>
      <c r="L6" s="206">
        <v>15.22</v>
      </c>
      <c r="M6" s="206">
        <v>1.0900000000000001</v>
      </c>
      <c r="N6" s="206">
        <v>1.41</v>
      </c>
      <c r="O6" s="206">
        <v>0</v>
      </c>
      <c r="P6" s="206">
        <v>1.23</v>
      </c>
      <c r="Q6" s="206">
        <v>6.62</v>
      </c>
      <c r="R6" s="206">
        <v>0.5</v>
      </c>
      <c r="S6" s="206">
        <v>0.32</v>
      </c>
      <c r="T6" s="206">
        <v>0</v>
      </c>
      <c r="U6" s="206">
        <v>0.84</v>
      </c>
      <c r="V6" s="206">
        <v>0.17</v>
      </c>
      <c r="W6" s="206">
        <v>0.54</v>
      </c>
      <c r="X6" s="206">
        <v>16.399999999999999</v>
      </c>
      <c r="Y6" s="206">
        <v>0</v>
      </c>
      <c r="Z6" s="206">
        <v>1.53</v>
      </c>
      <c r="AA6" s="206">
        <v>1.0900000000000001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7.51</v>
      </c>
      <c r="D7" s="206">
        <v>2.61</v>
      </c>
      <c r="E7" s="206">
        <v>0</v>
      </c>
      <c r="F7" s="206">
        <v>0</v>
      </c>
      <c r="G7" s="206">
        <v>6.76</v>
      </c>
      <c r="H7" s="206">
        <v>0</v>
      </c>
      <c r="I7" s="206">
        <v>23.53</v>
      </c>
      <c r="J7" s="206">
        <v>0</v>
      </c>
      <c r="K7" s="206">
        <v>0.37</v>
      </c>
      <c r="L7" s="206">
        <v>15.22</v>
      </c>
      <c r="M7" s="206">
        <v>1.0900000000000001</v>
      </c>
      <c r="N7" s="206">
        <v>1.41</v>
      </c>
      <c r="O7" s="206">
        <v>0</v>
      </c>
      <c r="P7" s="206">
        <v>1.23</v>
      </c>
      <c r="Q7" s="206">
        <v>6.62</v>
      </c>
      <c r="R7" s="206">
        <v>0.5</v>
      </c>
      <c r="S7" s="206">
        <v>0.32</v>
      </c>
      <c r="T7" s="206">
        <v>0</v>
      </c>
      <c r="U7" s="206">
        <v>0.84</v>
      </c>
      <c r="V7" s="206">
        <v>0.17</v>
      </c>
      <c r="W7" s="206">
        <v>0.54</v>
      </c>
      <c r="X7" s="206">
        <v>7.04</v>
      </c>
      <c r="Y7" s="206">
        <v>0</v>
      </c>
      <c r="Z7" s="206">
        <v>1.53</v>
      </c>
      <c r="AA7" s="206">
        <v>1.0900000000000001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7.51</v>
      </c>
      <c r="D8" s="206">
        <v>2.61</v>
      </c>
      <c r="E8" s="206">
        <v>0</v>
      </c>
      <c r="F8" s="206">
        <v>0</v>
      </c>
      <c r="G8" s="206">
        <v>6.76</v>
      </c>
      <c r="H8" s="206">
        <v>0</v>
      </c>
      <c r="I8" s="206">
        <v>23.53</v>
      </c>
      <c r="J8" s="206">
        <v>0</v>
      </c>
      <c r="K8" s="206">
        <v>0.37</v>
      </c>
      <c r="L8" s="206">
        <v>15.22</v>
      </c>
      <c r="M8" s="206">
        <v>1.0900000000000001</v>
      </c>
      <c r="N8" s="206">
        <v>1.41</v>
      </c>
      <c r="O8" s="206">
        <v>0</v>
      </c>
      <c r="P8" s="206">
        <v>1.23</v>
      </c>
      <c r="Q8" s="206">
        <v>6.62</v>
      </c>
      <c r="R8" s="206">
        <v>0.5</v>
      </c>
      <c r="S8" s="206">
        <v>0.32</v>
      </c>
      <c r="T8" s="206">
        <v>0</v>
      </c>
      <c r="U8" s="206">
        <v>0.84</v>
      </c>
      <c r="V8" s="206">
        <v>0.17</v>
      </c>
      <c r="W8" s="206">
        <v>0.54</v>
      </c>
      <c r="X8" s="206">
        <v>7.04</v>
      </c>
      <c r="Y8" s="206">
        <v>0</v>
      </c>
      <c r="Z8" s="206">
        <v>1.53</v>
      </c>
      <c r="AA8" s="206">
        <v>1.0900000000000001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7.51</v>
      </c>
      <c r="D9" s="206">
        <v>2.61</v>
      </c>
      <c r="E9" s="206">
        <v>0</v>
      </c>
      <c r="F9" s="206">
        <v>0</v>
      </c>
      <c r="G9" s="206">
        <v>6.76</v>
      </c>
      <c r="H9" s="206">
        <v>0</v>
      </c>
      <c r="I9" s="206">
        <v>23.53</v>
      </c>
      <c r="J9" s="206">
        <v>0</v>
      </c>
      <c r="K9" s="206">
        <v>0.37</v>
      </c>
      <c r="L9" s="206">
        <v>69.34</v>
      </c>
      <c r="M9" s="206">
        <v>1.0900000000000001</v>
      </c>
      <c r="N9" s="206">
        <v>1.41</v>
      </c>
      <c r="O9" s="206">
        <v>0</v>
      </c>
      <c r="P9" s="206">
        <v>1.23</v>
      </c>
      <c r="Q9" s="206">
        <v>6.62</v>
      </c>
      <c r="R9" s="206">
        <v>0.5</v>
      </c>
      <c r="S9" s="206">
        <v>0.32</v>
      </c>
      <c r="T9" s="206">
        <v>0</v>
      </c>
      <c r="U9" s="206">
        <v>0.84</v>
      </c>
      <c r="V9" s="206">
        <v>0.17</v>
      </c>
      <c r="W9" s="206">
        <v>0.54</v>
      </c>
      <c r="X9" s="206">
        <v>16.84</v>
      </c>
      <c r="Y9" s="206">
        <v>0</v>
      </c>
      <c r="Z9" s="206">
        <v>1.53</v>
      </c>
      <c r="AA9" s="206">
        <v>1.0900000000000001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7.51</v>
      </c>
      <c r="D10" s="206">
        <v>2.61</v>
      </c>
      <c r="E10" s="206">
        <v>0</v>
      </c>
      <c r="F10" s="206">
        <v>0</v>
      </c>
      <c r="G10" s="206">
        <v>6.76</v>
      </c>
      <c r="H10" s="206">
        <v>0</v>
      </c>
      <c r="I10" s="206">
        <v>23.53</v>
      </c>
      <c r="J10" s="206">
        <v>0</v>
      </c>
      <c r="K10" s="206">
        <v>0.37</v>
      </c>
      <c r="L10" s="206">
        <v>117.37</v>
      </c>
      <c r="M10" s="206">
        <v>1.0900000000000001</v>
      </c>
      <c r="N10" s="206">
        <v>1.41</v>
      </c>
      <c r="O10" s="206">
        <v>0</v>
      </c>
      <c r="P10" s="206">
        <v>1.23</v>
      </c>
      <c r="Q10" s="206">
        <v>6.62</v>
      </c>
      <c r="R10" s="206">
        <v>0.5</v>
      </c>
      <c r="S10" s="206">
        <v>0.32</v>
      </c>
      <c r="T10" s="206">
        <v>0</v>
      </c>
      <c r="U10" s="206">
        <v>0.84</v>
      </c>
      <c r="V10" s="206">
        <v>0.17</v>
      </c>
      <c r="W10" s="206">
        <v>0.54</v>
      </c>
      <c r="X10" s="206">
        <v>16.84</v>
      </c>
      <c r="Y10" s="206">
        <v>0</v>
      </c>
      <c r="Z10" s="206">
        <v>1.53</v>
      </c>
      <c r="AA10" s="206">
        <v>1.0900000000000001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2.61</v>
      </c>
      <c r="E11" s="206">
        <v>0</v>
      </c>
      <c r="F11" s="206">
        <v>0</v>
      </c>
      <c r="G11" s="206">
        <v>6.76</v>
      </c>
      <c r="H11" s="206">
        <v>0</v>
      </c>
      <c r="I11" s="206">
        <v>23.53</v>
      </c>
      <c r="J11" s="206">
        <v>0</v>
      </c>
      <c r="K11" s="206">
        <v>0.37</v>
      </c>
      <c r="L11" s="206">
        <v>155.79</v>
      </c>
      <c r="M11" s="206">
        <v>1.0900000000000001</v>
      </c>
      <c r="N11" s="206">
        <v>1.41</v>
      </c>
      <c r="O11" s="206">
        <v>0</v>
      </c>
      <c r="P11" s="206">
        <v>1.23</v>
      </c>
      <c r="Q11" s="206">
        <v>6.62</v>
      </c>
      <c r="R11" s="206">
        <v>0.5</v>
      </c>
      <c r="S11" s="206">
        <v>0.32</v>
      </c>
      <c r="T11" s="206">
        <v>0</v>
      </c>
      <c r="U11" s="206">
        <v>0.84</v>
      </c>
      <c r="V11" s="206">
        <v>0.17</v>
      </c>
      <c r="W11" s="206">
        <v>0.54</v>
      </c>
      <c r="X11" s="206">
        <v>16.399999999999999</v>
      </c>
      <c r="Y11" s="206">
        <v>0</v>
      </c>
      <c r="Z11" s="206">
        <v>1.53</v>
      </c>
      <c r="AA11" s="206">
        <v>1.0900000000000001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19.600000000000001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2.61</v>
      </c>
      <c r="E12" s="206">
        <v>0</v>
      </c>
      <c r="F12" s="206">
        <v>0</v>
      </c>
      <c r="G12" s="206">
        <v>6.76</v>
      </c>
      <c r="H12" s="206">
        <v>0</v>
      </c>
      <c r="I12" s="206">
        <v>23.53</v>
      </c>
      <c r="J12" s="206">
        <v>0</v>
      </c>
      <c r="K12" s="206">
        <v>0.37</v>
      </c>
      <c r="L12" s="206">
        <v>182.69</v>
      </c>
      <c r="M12" s="206">
        <v>1.0900000000000001</v>
      </c>
      <c r="N12" s="206">
        <v>1.41</v>
      </c>
      <c r="O12" s="206">
        <v>0</v>
      </c>
      <c r="P12" s="206">
        <v>1.23</v>
      </c>
      <c r="Q12" s="206">
        <v>6.62</v>
      </c>
      <c r="R12" s="206">
        <v>0.5</v>
      </c>
      <c r="S12" s="206">
        <v>0.32</v>
      </c>
      <c r="T12" s="206">
        <v>0</v>
      </c>
      <c r="U12" s="206">
        <v>0.84</v>
      </c>
      <c r="V12" s="206">
        <v>0.17</v>
      </c>
      <c r="W12" s="206">
        <v>0.54</v>
      </c>
      <c r="X12" s="206">
        <v>16.399999999999999</v>
      </c>
      <c r="Y12" s="206">
        <v>0</v>
      </c>
      <c r="Z12" s="206">
        <v>1.53</v>
      </c>
      <c r="AA12" s="206">
        <v>1.0900000000000001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19.600000000000001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2.61</v>
      </c>
      <c r="E13" s="206">
        <v>0</v>
      </c>
      <c r="F13" s="206">
        <v>0</v>
      </c>
      <c r="G13" s="206">
        <v>6.76</v>
      </c>
      <c r="H13" s="206">
        <v>0</v>
      </c>
      <c r="I13" s="206">
        <v>23.53</v>
      </c>
      <c r="J13" s="206">
        <v>0</v>
      </c>
      <c r="K13" s="206">
        <v>0.37</v>
      </c>
      <c r="L13" s="206">
        <v>182.69</v>
      </c>
      <c r="M13" s="206">
        <v>1.0900000000000001</v>
      </c>
      <c r="N13" s="206">
        <v>1.41</v>
      </c>
      <c r="O13" s="206">
        <v>0</v>
      </c>
      <c r="P13" s="206">
        <v>1.23</v>
      </c>
      <c r="Q13" s="206">
        <v>6.62</v>
      </c>
      <c r="R13" s="206">
        <v>0.5</v>
      </c>
      <c r="S13" s="206">
        <v>0.32</v>
      </c>
      <c r="T13" s="206">
        <v>0</v>
      </c>
      <c r="U13" s="206">
        <v>0.84</v>
      </c>
      <c r="V13" s="206">
        <v>0.17</v>
      </c>
      <c r="W13" s="206">
        <v>0.54</v>
      </c>
      <c r="X13" s="206">
        <v>7.04</v>
      </c>
      <c r="Y13" s="206">
        <v>0</v>
      </c>
      <c r="Z13" s="206">
        <v>1.53</v>
      </c>
      <c r="AA13" s="206">
        <v>1.0900000000000001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19.600000000000001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2.61</v>
      </c>
      <c r="E14" s="206">
        <v>0</v>
      </c>
      <c r="F14" s="206">
        <v>0</v>
      </c>
      <c r="G14" s="206">
        <v>6.76</v>
      </c>
      <c r="H14" s="206">
        <v>0</v>
      </c>
      <c r="I14" s="206">
        <v>23.53</v>
      </c>
      <c r="J14" s="206">
        <v>0</v>
      </c>
      <c r="K14" s="206">
        <v>0.37</v>
      </c>
      <c r="L14" s="206">
        <v>182.69</v>
      </c>
      <c r="M14" s="206">
        <v>1.0900000000000001</v>
      </c>
      <c r="N14" s="206">
        <v>1.41</v>
      </c>
      <c r="O14" s="206">
        <v>0</v>
      </c>
      <c r="P14" s="206">
        <v>1.23</v>
      </c>
      <c r="Q14" s="206">
        <v>6.62</v>
      </c>
      <c r="R14" s="206">
        <v>0.5</v>
      </c>
      <c r="S14" s="206">
        <v>0.32</v>
      </c>
      <c r="T14" s="206">
        <v>0</v>
      </c>
      <c r="U14" s="206">
        <v>0.84</v>
      </c>
      <c r="V14" s="206">
        <v>0.17</v>
      </c>
      <c r="W14" s="206">
        <v>0.54</v>
      </c>
      <c r="X14" s="206">
        <v>7.04</v>
      </c>
      <c r="Y14" s="206">
        <v>0</v>
      </c>
      <c r="Z14" s="206">
        <v>1.53</v>
      </c>
      <c r="AA14" s="206">
        <v>1.0900000000000001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19.600000000000001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2.61</v>
      </c>
      <c r="E15" s="206">
        <v>0</v>
      </c>
      <c r="F15" s="206">
        <v>0</v>
      </c>
      <c r="G15" s="206">
        <v>6.76</v>
      </c>
      <c r="H15" s="206">
        <v>0</v>
      </c>
      <c r="I15" s="206">
        <v>23.53</v>
      </c>
      <c r="J15" s="206">
        <v>0</v>
      </c>
      <c r="K15" s="206">
        <v>0</v>
      </c>
      <c r="L15" s="206">
        <v>182.69</v>
      </c>
      <c r="M15" s="206">
        <v>1.0900000000000001</v>
      </c>
      <c r="N15" s="206">
        <v>1.41</v>
      </c>
      <c r="O15" s="206">
        <v>0</v>
      </c>
      <c r="P15" s="206">
        <v>1.23</v>
      </c>
      <c r="Q15" s="206">
        <v>6.62</v>
      </c>
      <c r="R15" s="206">
        <v>0.5</v>
      </c>
      <c r="S15" s="206">
        <v>0.32</v>
      </c>
      <c r="T15" s="206">
        <v>0</v>
      </c>
      <c r="U15" s="206">
        <v>0.84</v>
      </c>
      <c r="V15" s="206">
        <v>0.17</v>
      </c>
      <c r="W15" s="206">
        <v>0.54</v>
      </c>
      <c r="X15" s="206">
        <v>7.04</v>
      </c>
      <c r="Y15" s="206">
        <v>0</v>
      </c>
      <c r="Z15" s="206">
        <v>1.53</v>
      </c>
      <c r="AA15" s="206">
        <v>1.0900000000000001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14.43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2.61</v>
      </c>
      <c r="E16" s="206">
        <v>0</v>
      </c>
      <c r="F16" s="206">
        <v>0</v>
      </c>
      <c r="G16" s="206">
        <v>6.76</v>
      </c>
      <c r="H16" s="206">
        <v>0</v>
      </c>
      <c r="I16" s="206">
        <v>23.53</v>
      </c>
      <c r="J16" s="206">
        <v>0</v>
      </c>
      <c r="K16" s="206">
        <v>0.37</v>
      </c>
      <c r="L16" s="206">
        <v>182.69</v>
      </c>
      <c r="M16" s="206">
        <v>1.0900000000000001</v>
      </c>
      <c r="N16" s="206">
        <v>1.41</v>
      </c>
      <c r="O16" s="206">
        <v>0</v>
      </c>
      <c r="P16" s="206">
        <v>1.23</v>
      </c>
      <c r="Q16" s="206">
        <v>6.62</v>
      </c>
      <c r="R16" s="206">
        <v>0.5</v>
      </c>
      <c r="S16" s="206">
        <v>0.32</v>
      </c>
      <c r="T16" s="206">
        <v>0</v>
      </c>
      <c r="U16" s="206">
        <v>0.84</v>
      </c>
      <c r="V16" s="206">
        <v>0.17</v>
      </c>
      <c r="W16" s="206">
        <v>0.54</v>
      </c>
      <c r="X16" s="206">
        <v>7.04</v>
      </c>
      <c r="Y16" s="206">
        <v>0</v>
      </c>
      <c r="Z16" s="206">
        <v>1.53</v>
      </c>
      <c r="AA16" s="206">
        <v>1.0900000000000001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14.43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2.61</v>
      </c>
      <c r="E17" s="206">
        <v>0</v>
      </c>
      <c r="F17" s="206">
        <v>0</v>
      </c>
      <c r="G17" s="206">
        <v>6.76</v>
      </c>
      <c r="H17" s="206">
        <v>0</v>
      </c>
      <c r="I17" s="206">
        <v>23.53</v>
      </c>
      <c r="J17" s="206">
        <v>0</v>
      </c>
      <c r="K17" s="206">
        <v>0.37</v>
      </c>
      <c r="L17" s="206">
        <v>182.69</v>
      </c>
      <c r="M17" s="206">
        <v>1.0900000000000001</v>
      </c>
      <c r="N17" s="206">
        <v>1.41</v>
      </c>
      <c r="O17" s="206">
        <v>0</v>
      </c>
      <c r="P17" s="206">
        <v>1.23</v>
      </c>
      <c r="Q17" s="206">
        <v>6.62</v>
      </c>
      <c r="R17" s="206">
        <v>0.5</v>
      </c>
      <c r="S17" s="206">
        <v>0.32</v>
      </c>
      <c r="T17" s="206">
        <v>0</v>
      </c>
      <c r="U17" s="206">
        <v>0.84</v>
      </c>
      <c r="V17" s="206">
        <v>0.17</v>
      </c>
      <c r="W17" s="206">
        <v>0.54</v>
      </c>
      <c r="X17" s="206">
        <v>7.04</v>
      </c>
      <c r="Y17" s="206">
        <v>0</v>
      </c>
      <c r="Z17" s="206">
        <v>1.53</v>
      </c>
      <c r="AA17" s="206">
        <v>1.0900000000000001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2.61</v>
      </c>
      <c r="E18" s="206">
        <v>0</v>
      </c>
      <c r="F18" s="206">
        <v>0</v>
      </c>
      <c r="G18" s="206">
        <v>6.76</v>
      </c>
      <c r="H18" s="206">
        <v>0</v>
      </c>
      <c r="I18" s="206">
        <v>23.53</v>
      </c>
      <c r="J18" s="206">
        <v>0</v>
      </c>
      <c r="K18" s="206">
        <v>0.37</v>
      </c>
      <c r="L18" s="206">
        <v>182.69</v>
      </c>
      <c r="M18" s="206">
        <v>1.0900000000000001</v>
      </c>
      <c r="N18" s="206">
        <v>1.41</v>
      </c>
      <c r="O18" s="206">
        <v>0</v>
      </c>
      <c r="P18" s="206">
        <v>1.23</v>
      </c>
      <c r="Q18" s="206">
        <v>6.62</v>
      </c>
      <c r="R18" s="206">
        <v>0.5</v>
      </c>
      <c r="S18" s="206">
        <v>0.32</v>
      </c>
      <c r="T18" s="206">
        <v>0</v>
      </c>
      <c r="U18" s="206">
        <v>0.84</v>
      </c>
      <c r="V18" s="206">
        <v>0.17</v>
      </c>
      <c r="W18" s="206">
        <v>0.54</v>
      </c>
      <c r="X18" s="206">
        <v>7.04</v>
      </c>
      <c r="Y18" s="206">
        <v>0</v>
      </c>
      <c r="Z18" s="206">
        <v>1.53</v>
      </c>
      <c r="AA18" s="206">
        <v>1.0900000000000001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7.67</v>
      </c>
      <c r="D19" s="206">
        <v>2.61</v>
      </c>
      <c r="E19" s="206">
        <v>0</v>
      </c>
      <c r="F19" s="206">
        <v>0</v>
      </c>
      <c r="G19" s="206">
        <v>6.76</v>
      </c>
      <c r="H19" s="206">
        <v>0</v>
      </c>
      <c r="I19" s="206">
        <v>23.53</v>
      </c>
      <c r="J19" s="206">
        <v>0</v>
      </c>
      <c r="K19" s="206">
        <v>0.37</v>
      </c>
      <c r="L19" s="206">
        <v>182.69</v>
      </c>
      <c r="M19" s="206">
        <v>1.0900000000000001</v>
      </c>
      <c r="N19" s="206">
        <v>1.41</v>
      </c>
      <c r="O19" s="206">
        <v>0</v>
      </c>
      <c r="P19" s="206">
        <v>1.23</v>
      </c>
      <c r="Q19" s="206">
        <v>6.62</v>
      </c>
      <c r="R19" s="206">
        <v>0.5</v>
      </c>
      <c r="S19" s="206">
        <v>0.32</v>
      </c>
      <c r="T19" s="206">
        <v>0</v>
      </c>
      <c r="U19" s="206">
        <v>0.84</v>
      </c>
      <c r="V19" s="206">
        <v>0.17</v>
      </c>
      <c r="W19" s="206">
        <v>2.0099999999999998</v>
      </c>
      <c r="X19" s="206">
        <v>7.04</v>
      </c>
      <c r="Y19" s="206">
        <v>0</v>
      </c>
      <c r="Z19" s="206">
        <v>1.53</v>
      </c>
      <c r="AA19" s="206">
        <v>1.0900000000000001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7.67</v>
      </c>
      <c r="D20" s="206">
        <v>2.61</v>
      </c>
      <c r="E20" s="206">
        <v>0</v>
      </c>
      <c r="F20" s="206">
        <v>0</v>
      </c>
      <c r="G20" s="206">
        <v>6.76</v>
      </c>
      <c r="H20" s="206">
        <v>0</v>
      </c>
      <c r="I20" s="206">
        <v>23.53</v>
      </c>
      <c r="J20" s="206">
        <v>0</v>
      </c>
      <c r="K20" s="206">
        <v>0.37</v>
      </c>
      <c r="L20" s="206">
        <v>165.4</v>
      </c>
      <c r="M20" s="206">
        <v>1.0900000000000001</v>
      </c>
      <c r="N20" s="206">
        <v>1.41</v>
      </c>
      <c r="O20" s="206">
        <v>0</v>
      </c>
      <c r="P20" s="206">
        <v>1.23</v>
      </c>
      <c r="Q20" s="206">
        <v>6.62</v>
      </c>
      <c r="R20" s="206">
        <v>0.5</v>
      </c>
      <c r="S20" s="206">
        <v>0.32</v>
      </c>
      <c r="T20" s="206">
        <v>0</v>
      </c>
      <c r="U20" s="206">
        <v>0.84</v>
      </c>
      <c r="V20" s="206">
        <v>0.17</v>
      </c>
      <c r="W20" s="206">
        <v>2.0099999999999998</v>
      </c>
      <c r="X20" s="206">
        <v>7.04</v>
      </c>
      <c r="Y20" s="206">
        <v>0</v>
      </c>
      <c r="Z20" s="206">
        <v>1.53</v>
      </c>
      <c r="AA20" s="206">
        <v>1.0900000000000001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7.67</v>
      </c>
      <c r="D21" s="206">
        <v>2.61</v>
      </c>
      <c r="E21" s="206">
        <v>0</v>
      </c>
      <c r="F21" s="206">
        <v>0</v>
      </c>
      <c r="G21" s="206">
        <v>6.76</v>
      </c>
      <c r="H21" s="206">
        <v>0</v>
      </c>
      <c r="I21" s="206">
        <v>23.53</v>
      </c>
      <c r="J21" s="206">
        <v>0</v>
      </c>
      <c r="K21" s="206">
        <v>0.37</v>
      </c>
      <c r="L21" s="206">
        <v>117.37</v>
      </c>
      <c r="M21" s="206">
        <v>1.0900000000000001</v>
      </c>
      <c r="N21" s="206">
        <v>1.41</v>
      </c>
      <c r="O21" s="206">
        <v>0</v>
      </c>
      <c r="P21" s="206">
        <v>1.23</v>
      </c>
      <c r="Q21" s="206">
        <v>6.62</v>
      </c>
      <c r="R21" s="206">
        <v>0.5</v>
      </c>
      <c r="S21" s="206">
        <v>0.32</v>
      </c>
      <c r="T21" s="206">
        <v>0</v>
      </c>
      <c r="U21" s="206">
        <v>0.84</v>
      </c>
      <c r="V21" s="206">
        <v>0.17</v>
      </c>
      <c r="W21" s="206">
        <v>2.0099999999999998</v>
      </c>
      <c r="X21" s="206">
        <v>7.04</v>
      </c>
      <c r="Y21" s="206">
        <v>0</v>
      </c>
      <c r="Z21" s="206">
        <v>1.53</v>
      </c>
      <c r="AA21" s="206">
        <v>1.0900000000000001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7.67</v>
      </c>
      <c r="D22" s="206">
        <v>2.61</v>
      </c>
      <c r="E22" s="206">
        <v>0</v>
      </c>
      <c r="F22" s="206">
        <v>0</v>
      </c>
      <c r="G22" s="206">
        <v>6.76</v>
      </c>
      <c r="H22" s="206">
        <v>0</v>
      </c>
      <c r="I22" s="206">
        <v>23.53</v>
      </c>
      <c r="J22" s="206">
        <v>0</v>
      </c>
      <c r="K22" s="206">
        <v>0.37</v>
      </c>
      <c r="L22" s="206">
        <v>69.34</v>
      </c>
      <c r="M22" s="206">
        <v>1.0900000000000001</v>
      </c>
      <c r="N22" s="206">
        <v>1.41</v>
      </c>
      <c r="O22" s="206">
        <v>0</v>
      </c>
      <c r="P22" s="206">
        <v>1.23</v>
      </c>
      <c r="Q22" s="206">
        <v>6.62</v>
      </c>
      <c r="R22" s="206">
        <v>0.5</v>
      </c>
      <c r="S22" s="206">
        <v>0.32</v>
      </c>
      <c r="T22" s="206">
        <v>0</v>
      </c>
      <c r="U22" s="206">
        <v>0.84</v>
      </c>
      <c r="V22" s="206">
        <v>0.17</v>
      </c>
      <c r="W22" s="206">
        <v>2.0099999999999998</v>
      </c>
      <c r="X22" s="206">
        <v>7.04</v>
      </c>
      <c r="Y22" s="206">
        <v>0</v>
      </c>
      <c r="Z22" s="206">
        <v>1.53</v>
      </c>
      <c r="AA22" s="206">
        <v>1.0900000000000001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7.67</v>
      </c>
      <c r="D23" s="206">
        <v>2.61</v>
      </c>
      <c r="E23" s="206">
        <v>0</v>
      </c>
      <c r="F23" s="206">
        <v>0</v>
      </c>
      <c r="G23" s="206">
        <v>6.76</v>
      </c>
      <c r="H23" s="206">
        <v>0</v>
      </c>
      <c r="I23" s="206">
        <v>23.53</v>
      </c>
      <c r="J23" s="206">
        <v>0</v>
      </c>
      <c r="K23" s="206">
        <v>0.37</v>
      </c>
      <c r="L23" s="206">
        <v>15.22</v>
      </c>
      <c r="M23" s="206">
        <v>1.0900000000000001</v>
      </c>
      <c r="N23" s="206">
        <v>1.41</v>
      </c>
      <c r="O23" s="206">
        <v>0</v>
      </c>
      <c r="P23" s="206">
        <v>1.23</v>
      </c>
      <c r="Q23" s="206">
        <v>6.62</v>
      </c>
      <c r="R23" s="206">
        <v>0.5</v>
      </c>
      <c r="S23" s="206">
        <v>0.32</v>
      </c>
      <c r="T23" s="206">
        <v>0</v>
      </c>
      <c r="U23" s="206">
        <v>0.84</v>
      </c>
      <c r="V23" s="206">
        <v>0.17</v>
      </c>
      <c r="W23" s="206">
        <v>2.12</v>
      </c>
      <c r="X23" s="206">
        <v>7.04</v>
      </c>
      <c r="Y23" s="206">
        <v>0</v>
      </c>
      <c r="Z23" s="206">
        <v>1.53</v>
      </c>
      <c r="AA23" s="206">
        <v>1.0900000000000001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7.67</v>
      </c>
      <c r="D24" s="206">
        <v>2.61</v>
      </c>
      <c r="E24" s="206">
        <v>0</v>
      </c>
      <c r="F24" s="206">
        <v>0</v>
      </c>
      <c r="G24" s="206">
        <v>6.76</v>
      </c>
      <c r="H24" s="206">
        <v>0</v>
      </c>
      <c r="I24" s="206">
        <v>23.53</v>
      </c>
      <c r="J24" s="206">
        <v>0</v>
      </c>
      <c r="K24" s="206">
        <v>0.37</v>
      </c>
      <c r="L24" s="206">
        <v>15.22</v>
      </c>
      <c r="M24" s="206">
        <v>1.0900000000000001</v>
      </c>
      <c r="N24" s="206">
        <v>1.41</v>
      </c>
      <c r="O24" s="206">
        <v>0</v>
      </c>
      <c r="P24" s="206">
        <v>1.23</v>
      </c>
      <c r="Q24" s="206">
        <v>6.62</v>
      </c>
      <c r="R24" s="206">
        <v>0.5</v>
      </c>
      <c r="S24" s="206">
        <v>0.32</v>
      </c>
      <c r="T24" s="206">
        <v>0</v>
      </c>
      <c r="U24" s="206">
        <v>0.84</v>
      </c>
      <c r="V24" s="206">
        <v>0.17</v>
      </c>
      <c r="W24" s="206">
        <v>2.12</v>
      </c>
      <c r="X24" s="206">
        <v>7.04</v>
      </c>
      <c r="Y24" s="206">
        <v>0</v>
      </c>
      <c r="Z24" s="206">
        <v>1.53</v>
      </c>
      <c r="AA24" s="206">
        <v>1.0900000000000001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7.67</v>
      </c>
      <c r="D25" s="206">
        <v>2.61</v>
      </c>
      <c r="E25" s="206">
        <v>0</v>
      </c>
      <c r="F25" s="206">
        <v>0</v>
      </c>
      <c r="G25" s="206">
        <v>6.76</v>
      </c>
      <c r="H25" s="206">
        <v>0</v>
      </c>
      <c r="I25" s="206">
        <v>23.53</v>
      </c>
      <c r="J25" s="206">
        <v>0</v>
      </c>
      <c r="K25" s="206">
        <v>0.37</v>
      </c>
      <c r="L25" s="206">
        <v>15.22</v>
      </c>
      <c r="M25" s="206">
        <v>1.0900000000000001</v>
      </c>
      <c r="N25" s="206">
        <v>1.41</v>
      </c>
      <c r="O25" s="206">
        <v>0</v>
      </c>
      <c r="P25" s="206">
        <v>1.23</v>
      </c>
      <c r="Q25" s="206">
        <v>6.62</v>
      </c>
      <c r="R25" s="206">
        <v>0.5</v>
      </c>
      <c r="S25" s="206">
        <v>0.32</v>
      </c>
      <c r="T25" s="206">
        <v>0</v>
      </c>
      <c r="U25" s="206">
        <v>0.84</v>
      </c>
      <c r="V25" s="206">
        <v>0.17</v>
      </c>
      <c r="W25" s="206">
        <v>3.96</v>
      </c>
      <c r="X25" s="206">
        <v>16.399999999999999</v>
      </c>
      <c r="Y25" s="206">
        <v>0</v>
      </c>
      <c r="Z25" s="206">
        <v>1.53</v>
      </c>
      <c r="AA25" s="206">
        <v>1.0900000000000001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7.67</v>
      </c>
      <c r="D26" s="206">
        <v>2.61</v>
      </c>
      <c r="E26" s="206">
        <v>0</v>
      </c>
      <c r="F26" s="206">
        <v>0</v>
      </c>
      <c r="G26" s="206">
        <v>6.76</v>
      </c>
      <c r="H26" s="206">
        <v>0</v>
      </c>
      <c r="I26" s="206">
        <v>23.53</v>
      </c>
      <c r="J26" s="206">
        <v>0</v>
      </c>
      <c r="K26" s="206">
        <v>0.37</v>
      </c>
      <c r="L26" s="206">
        <v>15.22</v>
      </c>
      <c r="M26" s="206">
        <v>1.0900000000000001</v>
      </c>
      <c r="N26" s="206">
        <v>1.41</v>
      </c>
      <c r="O26" s="206">
        <v>0</v>
      </c>
      <c r="P26" s="206">
        <v>1.23</v>
      </c>
      <c r="Q26" s="206">
        <v>6.62</v>
      </c>
      <c r="R26" s="206">
        <v>0.5</v>
      </c>
      <c r="S26" s="206">
        <v>0.32</v>
      </c>
      <c r="T26" s="206">
        <v>0</v>
      </c>
      <c r="U26" s="206">
        <v>0.84</v>
      </c>
      <c r="V26" s="206">
        <v>0.17</v>
      </c>
      <c r="W26" s="206">
        <v>3.96</v>
      </c>
      <c r="X26" s="206">
        <v>16.399999999999999</v>
      </c>
      <c r="Y26" s="206">
        <v>0</v>
      </c>
      <c r="Z26" s="206">
        <v>1.53</v>
      </c>
      <c r="AA26" s="206">
        <v>1.0900000000000001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1.96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23.53</v>
      </c>
      <c r="J27" s="206">
        <v>1.71</v>
      </c>
      <c r="K27" s="206">
        <v>0.37</v>
      </c>
      <c r="L27" s="206">
        <v>15.22</v>
      </c>
      <c r="M27" s="206">
        <v>1.0900000000000001</v>
      </c>
      <c r="N27" s="206">
        <v>1.41</v>
      </c>
      <c r="O27" s="206">
        <v>0</v>
      </c>
      <c r="P27" s="206">
        <v>1.23</v>
      </c>
      <c r="Q27" s="206">
        <v>6.62</v>
      </c>
      <c r="R27" s="206">
        <v>0.5</v>
      </c>
      <c r="S27" s="206">
        <v>0.32</v>
      </c>
      <c r="T27" s="206">
        <v>0</v>
      </c>
      <c r="U27" s="206">
        <v>0.84</v>
      </c>
      <c r="V27" s="206">
        <v>0.17</v>
      </c>
      <c r="W27" s="206">
        <v>3.96</v>
      </c>
      <c r="X27" s="206">
        <v>13.94</v>
      </c>
      <c r="Y27" s="206">
        <v>0</v>
      </c>
      <c r="Z27" s="206">
        <v>1.53</v>
      </c>
      <c r="AA27" s="206">
        <v>1.0900000000000001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1.96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23.53</v>
      </c>
      <c r="J28" s="206">
        <v>1.71</v>
      </c>
      <c r="K28" s="206">
        <v>0.37</v>
      </c>
      <c r="L28" s="206">
        <v>15.22</v>
      </c>
      <c r="M28" s="206">
        <v>1.0900000000000001</v>
      </c>
      <c r="N28" s="206">
        <v>1.41</v>
      </c>
      <c r="O28" s="206">
        <v>0</v>
      </c>
      <c r="P28" s="206">
        <v>1.23</v>
      </c>
      <c r="Q28" s="206">
        <v>6.62</v>
      </c>
      <c r="R28" s="206">
        <v>0.5</v>
      </c>
      <c r="S28" s="206">
        <v>0.32</v>
      </c>
      <c r="T28" s="206">
        <v>0</v>
      </c>
      <c r="U28" s="206">
        <v>0.84</v>
      </c>
      <c r="V28" s="206">
        <v>0.17</v>
      </c>
      <c r="W28" s="206">
        <v>3.96</v>
      </c>
      <c r="X28" s="206">
        <v>16.399999999999999</v>
      </c>
      <c r="Y28" s="206">
        <v>0</v>
      </c>
      <c r="Z28" s="206">
        <v>1.53</v>
      </c>
      <c r="AA28" s="206">
        <v>1.0900000000000001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1.96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23.53</v>
      </c>
      <c r="J29" s="206">
        <v>1.71</v>
      </c>
      <c r="K29" s="206">
        <v>0.37</v>
      </c>
      <c r="L29" s="206">
        <v>15.22</v>
      </c>
      <c r="M29" s="206">
        <v>1.0900000000000001</v>
      </c>
      <c r="N29" s="206">
        <v>1.41</v>
      </c>
      <c r="O29" s="206">
        <v>0</v>
      </c>
      <c r="P29" s="206">
        <v>1.23</v>
      </c>
      <c r="Q29" s="206">
        <v>6.62</v>
      </c>
      <c r="R29" s="206">
        <v>0.5</v>
      </c>
      <c r="S29" s="206">
        <v>0.32</v>
      </c>
      <c r="T29" s="206">
        <v>0</v>
      </c>
      <c r="U29" s="206">
        <v>0.84</v>
      </c>
      <c r="V29" s="206">
        <v>0.17</v>
      </c>
      <c r="W29" s="206">
        <v>3.96</v>
      </c>
      <c r="X29" s="206">
        <v>16.399999999999999</v>
      </c>
      <c r="Y29" s="206">
        <v>0</v>
      </c>
      <c r="Z29" s="206">
        <v>1.53</v>
      </c>
      <c r="AA29" s="206">
        <v>1.0900000000000001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1.96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23.53</v>
      </c>
      <c r="J30" s="206">
        <v>1.71</v>
      </c>
      <c r="K30" s="206">
        <v>0.37</v>
      </c>
      <c r="L30" s="206">
        <v>15.22</v>
      </c>
      <c r="M30" s="206">
        <v>1.0900000000000001</v>
      </c>
      <c r="N30" s="206">
        <v>1.41</v>
      </c>
      <c r="O30" s="206">
        <v>0</v>
      </c>
      <c r="P30" s="206">
        <v>1.23</v>
      </c>
      <c r="Q30" s="206">
        <v>6.62</v>
      </c>
      <c r="R30" s="206">
        <v>0.5</v>
      </c>
      <c r="S30" s="206">
        <v>0.32</v>
      </c>
      <c r="T30" s="206">
        <v>0</v>
      </c>
      <c r="U30" s="206">
        <v>0.84</v>
      </c>
      <c r="V30" s="206">
        <v>0.17</v>
      </c>
      <c r="W30" s="206">
        <v>3.96</v>
      </c>
      <c r="X30" s="206">
        <v>16.399999999999999</v>
      </c>
      <c r="Y30" s="206">
        <v>0</v>
      </c>
      <c r="Z30" s="206">
        <v>1.53</v>
      </c>
      <c r="AA30" s="206">
        <v>1.0900000000000001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1.96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23.53</v>
      </c>
      <c r="J31" s="206">
        <v>1.71</v>
      </c>
      <c r="K31" s="206">
        <v>0.37</v>
      </c>
      <c r="L31" s="206">
        <v>15.22</v>
      </c>
      <c r="M31" s="206">
        <v>1.0900000000000001</v>
      </c>
      <c r="N31" s="206">
        <v>1.41</v>
      </c>
      <c r="O31" s="206">
        <v>0</v>
      </c>
      <c r="P31" s="206">
        <v>1.23</v>
      </c>
      <c r="Q31" s="206">
        <v>6.62</v>
      </c>
      <c r="R31" s="206">
        <v>0.5</v>
      </c>
      <c r="S31" s="206">
        <v>0.32</v>
      </c>
      <c r="T31" s="206">
        <v>0</v>
      </c>
      <c r="U31" s="206">
        <v>0.84</v>
      </c>
      <c r="V31" s="206">
        <v>0.17</v>
      </c>
      <c r="W31" s="206">
        <v>3.96</v>
      </c>
      <c r="X31" s="206">
        <v>16.399999999999999</v>
      </c>
      <c r="Y31" s="206">
        <v>0</v>
      </c>
      <c r="Z31" s="206">
        <v>1.53</v>
      </c>
      <c r="AA31" s="206">
        <v>1.0900000000000001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1.96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23.53</v>
      </c>
      <c r="J32" s="206">
        <v>1.71</v>
      </c>
      <c r="K32" s="206">
        <v>0.37</v>
      </c>
      <c r="L32" s="206">
        <v>15.22</v>
      </c>
      <c r="M32" s="206">
        <v>1.0900000000000001</v>
      </c>
      <c r="N32" s="206">
        <v>1.41</v>
      </c>
      <c r="O32" s="206">
        <v>0</v>
      </c>
      <c r="P32" s="206">
        <v>1.23</v>
      </c>
      <c r="Q32" s="206">
        <v>6.62</v>
      </c>
      <c r="R32" s="206">
        <v>0.5</v>
      </c>
      <c r="S32" s="206">
        <v>0.32</v>
      </c>
      <c r="T32" s="206">
        <v>0</v>
      </c>
      <c r="U32" s="206">
        <v>0.84</v>
      </c>
      <c r="V32" s="206">
        <v>0.17</v>
      </c>
      <c r="W32" s="206">
        <v>3.96</v>
      </c>
      <c r="X32" s="206">
        <v>16.399999999999999</v>
      </c>
      <c r="Y32" s="206">
        <v>0</v>
      </c>
      <c r="Z32" s="206">
        <v>1.53</v>
      </c>
      <c r="AA32" s="206">
        <v>1.0900000000000001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1.96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23.53</v>
      </c>
      <c r="J33" s="206">
        <v>1.71</v>
      </c>
      <c r="K33" s="206">
        <v>0.37</v>
      </c>
      <c r="L33" s="206">
        <v>15.22</v>
      </c>
      <c r="M33" s="206">
        <v>1.0900000000000001</v>
      </c>
      <c r="N33" s="206">
        <v>1.41</v>
      </c>
      <c r="O33" s="206">
        <v>0</v>
      </c>
      <c r="P33" s="206">
        <v>1.23</v>
      </c>
      <c r="Q33" s="206">
        <v>6.62</v>
      </c>
      <c r="R33" s="206">
        <v>0.5</v>
      </c>
      <c r="S33" s="206">
        <v>0.32</v>
      </c>
      <c r="T33" s="206">
        <v>0</v>
      </c>
      <c r="U33" s="206">
        <v>0.84</v>
      </c>
      <c r="V33" s="206">
        <v>0.17</v>
      </c>
      <c r="W33" s="206">
        <v>3.96</v>
      </c>
      <c r="X33" s="206">
        <v>16.22</v>
      </c>
      <c r="Y33" s="206">
        <v>0</v>
      </c>
      <c r="Z33" s="206">
        <v>1.53</v>
      </c>
      <c r="AA33" s="206">
        <v>1.0900000000000001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1.96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23.53</v>
      </c>
      <c r="J34" s="206">
        <v>1.71</v>
      </c>
      <c r="K34" s="206">
        <v>0.37</v>
      </c>
      <c r="L34" s="206">
        <v>15.22</v>
      </c>
      <c r="M34" s="206">
        <v>1.0900000000000001</v>
      </c>
      <c r="N34" s="206">
        <v>1.41</v>
      </c>
      <c r="O34" s="206">
        <v>0</v>
      </c>
      <c r="P34" s="206">
        <v>1.23</v>
      </c>
      <c r="Q34" s="206">
        <v>6.62</v>
      </c>
      <c r="R34" s="206">
        <v>0.5</v>
      </c>
      <c r="S34" s="206">
        <v>0.32</v>
      </c>
      <c r="T34" s="206">
        <v>0</v>
      </c>
      <c r="U34" s="206">
        <v>0.84</v>
      </c>
      <c r="V34" s="206">
        <v>0.17</v>
      </c>
      <c r="W34" s="206">
        <v>3.96</v>
      </c>
      <c r="X34" s="206">
        <v>16.22</v>
      </c>
      <c r="Y34" s="206">
        <v>0</v>
      </c>
      <c r="Z34" s="206">
        <v>1.53</v>
      </c>
      <c r="AA34" s="206">
        <v>1.0900000000000001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1.96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23.18</v>
      </c>
      <c r="J35" s="206">
        <v>1.71</v>
      </c>
      <c r="K35" s="206">
        <v>0.37</v>
      </c>
      <c r="L35" s="206">
        <v>69.34</v>
      </c>
      <c r="M35" s="206">
        <v>1.0900000000000001</v>
      </c>
      <c r="N35" s="206">
        <v>1.41</v>
      </c>
      <c r="O35" s="206">
        <v>0</v>
      </c>
      <c r="P35" s="206">
        <v>1.23</v>
      </c>
      <c r="Q35" s="206">
        <v>6.62</v>
      </c>
      <c r="R35" s="206">
        <v>0.5</v>
      </c>
      <c r="S35" s="206">
        <v>0.32</v>
      </c>
      <c r="T35" s="206">
        <v>0</v>
      </c>
      <c r="U35" s="206">
        <v>0.84</v>
      </c>
      <c r="V35" s="206">
        <v>0.17</v>
      </c>
      <c r="W35" s="206">
        <v>3.96</v>
      </c>
      <c r="X35" s="206">
        <v>16.22</v>
      </c>
      <c r="Y35" s="206">
        <v>0</v>
      </c>
      <c r="Z35" s="206">
        <v>1.53</v>
      </c>
      <c r="AA35" s="206">
        <v>1.0900000000000001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19.600000000000001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1.96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23.18</v>
      </c>
      <c r="J36" s="206">
        <v>1.71</v>
      </c>
      <c r="K36" s="206">
        <v>0.37</v>
      </c>
      <c r="L36" s="206">
        <v>117.37</v>
      </c>
      <c r="M36" s="206">
        <v>1.0900000000000001</v>
      </c>
      <c r="N36" s="206">
        <v>1.41</v>
      </c>
      <c r="O36" s="206">
        <v>0</v>
      </c>
      <c r="P36" s="206">
        <v>1.23</v>
      </c>
      <c r="Q36" s="206">
        <v>6.62</v>
      </c>
      <c r="R36" s="206">
        <v>0.5</v>
      </c>
      <c r="S36" s="206">
        <v>0.32</v>
      </c>
      <c r="T36" s="206">
        <v>0</v>
      </c>
      <c r="U36" s="206">
        <v>0.84</v>
      </c>
      <c r="V36" s="206">
        <v>0.17</v>
      </c>
      <c r="W36" s="206">
        <v>3.96</v>
      </c>
      <c r="X36" s="206">
        <v>16.22</v>
      </c>
      <c r="Y36" s="206">
        <v>0</v>
      </c>
      <c r="Z36" s="206">
        <v>1.53</v>
      </c>
      <c r="AA36" s="206">
        <v>1.0900000000000001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19.600000000000001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1.96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23.18</v>
      </c>
      <c r="J37" s="206">
        <v>1.71</v>
      </c>
      <c r="K37" s="206">
        <v>0.37</v>
      </c>
      <c r="L37" s="206">
        <v>78.94</v>
      </c>
      <c r="M37" s="206">
        <v>1.0900000000000001</v>
      </c>
      <c r="N37" s="206">
        <v>1.41</v>
      </c>
      <c r="O37" s="206">
        <v>0</v>
      </c>
      <c r="P37" s="206">
        <v>1.23</v>
      </c>
      <c r="Q37" s="206">
        <v>6.62</v>
      </c>
      <c r="R37" s="206">
        <v>0.5</v>
      </c>
      <c r="S37" s="206">
        <v>0.32</v>
      </c>
      <c r="T37" s="206">
        <v>0</v>
      </c>
      <c r="U37" s="206">
        <v>0.84</v>
      </c>
      <c r="V37" s="206">
        <v>0.17</v>
      </c>
      <c r="W37" s="206">
        <v>3.96</v>
      </c>
      <c r="X37" s="206">
        <v>16.22</v>
      </c>
      <c r="Y37" s="206">
        <v>0</v>
      </c>
      <c r="Z37" s="206">
        <v>1.53</v>
      </c>
      <c r="AA37" s="206">
        <v>1.0900000000000001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1.96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23.18</v>
      </c>
      <c r="J38" s="206">
        <v>1.71</v>
      </c>
      <c r="K38" s="206">
        <v>0.37</v>
      </c>
      <c r="L38" s="206">
        <v>78.94</v>
      </c>
      <c r="M38" s="206">
        <v>1.0900000000000001</v>
      </c>
      <c r="N38" s="206">
        <v>1.41</v>
      </c>
      <c r="O38" s="206">
        <v>0</v>
      </c>
      <c r="P38" s="206">
        <v>1.23</v>
      </c>
      <c r="Q38" s="206">
        <v>6.62</v>
      </c>
      <c r="R38" s="206">
        <v>0.5</v>
      </c>
      <c r="S38" s="206">
        <v>0.32</v>
      </c>
      <c r="T38" s="206">
        <v>0</v>
      </c>
      <c r="U38" s="206">
        <v>0.84</v>
      </c>
      <c r="V38" s="206">
        <v>0.17</v>
      </c>
      <c r="W38" s="206">
        <v>3.96</v>
      </c>
      <c r="X38" s="206">
        <v>16.22</v>
      </c>
      <c r="Y38" s="206">
        <v>0</v>
      </c>
      <c r="Z38" s="206">
        <v>1.53</v>
      </c>
      <c r="AA38" s="206">
        <v>1.0900000000000001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1.96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23.18</v>
      </c>
      <c r="J39" s="206">
        <v>1.71</v>
      </c>
      <c r="K39" s="206">
        <v>0.37</v>
      </c>
      <c r="L39" s="206">
        <v>69.34</v>
      </c>
      <c r="M39" s="206">
        <v>1.0900000000000001</v>
      </c>
      <c r="N39" s="206">
        <v>1.41</v>
      </c>
      <c r="O39" s="206">
        <v>0</v>
      </c>
      <c r="P39" s="206">
        <v>1.23</v>
      </c>
      <c r="Q39" s="206">
        <v>6.62</v>
      </c>
      <c r="R39" s="206">
        <v>0.5</v>
      </c>
      <c r="S39" s="206">
        <v>0.32</v>
      </c>
      <c r="T39" s="206">
        <v>0</v>
      </c>
      <c r="U39" s="206">
        <v>0.84</v>
      </c>
      <c r="V39" s="206">
        <v>0.17</v>
      </c>
      <c r="W39" s="206">
        <v>3.96</v>
      </c>
      <c r="X39" s="206">
        <v>16.22</v>
      </c>
      <c r="Y39" s="206">
        <v>0</v>
      </c>
      <c r="Z39" s="206">
        <v>1.53</v>
      </c>
      <c r="AA39" s="206">
        <v>1.0900000000000001</v>
      </c>
      <c r="AB39" s="206">
        <v>0</v>
      </c>
      <c r="AC39" s="206">
        <v>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1.96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23.18</v>
      </c>
      <c r="J40" s="206">
        <v>1.71</v>
      </c>
      <c r="K40" s="206">
        <v>0.37</v>
      </c>
      <c r="L40" s="206">
        <v>50.13</v>
      </c>
      <c r="M40" s="206">
        <v>1.0900000000000001</v>
      </c>
      <c r="N40" s="206">
        <v>1.41</v>
      </c>
      <c r="O40" s="206">
        <v>0</v>
      </c>
      <c r="P40" s="206">
        <v>1.23</v>
      </c>
      <c r="Q40" s="206">
        <v>6.62</v>
      </c>
      <c r="R40" s="206">
        <v>0.5</v>
      </c>
      <c r="S40" s="206">
        <v>0.32</v>
      </c>
      <c r="T40" s="206">
        <v>0</v>
      </c>
      <c r="U40" s="206">
        <v>0.84</v>
      </c>
      <c r="V40" s="206">
        <v>0.17</v>
      </c>
      <c r="W40" s="206">
        <v>3.96</v>
      </c>
      <c r="X40" s="206">
        <v>16.22</v>
      </c>
      <c r="Y40" s="206">
        <v>0</v>
      </c>
      <c r="Z40" s="206">
        <v>1.53</v>
      </c>
      <c r="AA40" s="206">
        <v>1.0900000000000001</v>
      </c>
      <c r="AB40" s="206">
        <v>0</v>
      </c>
      <c r="AC40" s="206">
        <v>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1.96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23.18</v>
      </c>
      <c r="J41" s="206">
        <v>1.71</v>
      </c>
      <c r="K41" s="206">
        <v>0.37</v>
      </c>
      <c r="L41" s="206">
        <v>19.39</v>
      </c>
      <c r="M41" s="206">
        <v>1.0900000000000001</v>
      </c>
      <c r="N41" s="206">
        <v>1.41</v>
      </c>
      <c r="O41" s="206">
        <v>0</v>
      </c>
      <c r="P41" s="206">
        <v>1.23</v>
      </c>
      <c r="Q41" s="206">
        <v>6.62</v>
      </c>
      <c r="R41" s="206">
        <v>0.5</v>
      </c>
      <c r="S41" s="206">
        <v>0.32</v>
      </c>
      <c r="T41" s="206">
        <v>0</v>
      </c>
      <c r="U41" s="206">
        <v>0.84</v>
      </c>
      <c r="V41" s="206">
        <v>0.17</v>
      </c>
      <c r="W41" s="206">
        <v>0.54</v>
      </c>
      <c r="X41" s="206">
        <v>16.22</v>
      </c>
      <c r="Y41" s="206">
        <v>0</v>
      </c>
      <c r="Z41" s="206">
        <v>1.53</v>
      </c>
      <c r="AA41" s="206">
        <v>1.0900000000000001</v>
      </c>
      <c r="AB41" s="206">
        <v>0</v>
      </c>
      <c r="AC41" s="206">
        <v>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1.96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23.18</v>
      </c>
      <c r="J42" s="206">
        <v>1.71</v>
      </c>
      <c r="K42" s="206">
        <v>0.37</v>
      </c>
      <c r="L42" s="206">
        <v>19.39</v>
      </c>
      <c r="M42" s="206">
        <v>1.0900000000000001</v>
      </c>
      <c r="N42" s="206">
        <v>1.41</v>
      </c>
      <c r="O42" s="206">
        <v>0</v>
      </c>
      <c r="P42" s="206">
        <v>1.23</v>
      </c>
      <c r="Q42" s="206">
        <v>6.62</v>
      </c>
      <c r="R42" s="206">
        <v>0.5</v>
      </c>
      <c r="S42" s="206">
        <v>0.32</v>
      </c>
      <c r="T42" s="206">
        <v>0</v>
      </c>
      <c r="U42" s="206">
        <v>0.84</v>
      </c>
      <c r="V42" s="206">
        <v>0.17</v>
      </c>
      <c r="W42" s="206">
        <v>0.54</v>
      </c>
      <c r="X42" s="206">
        <v>2.09</v>
      </c>
      <c r="Y42" s="206">
        <v>0</v>
      </c>
      <c r="Z42" s="206">
        <v>1.53</v>
      </c>
      <c r="AA42" s="206">
        <v>1.0900000000000001</v>
      </c>
      <c r="AB42" s="206">
        <v>0</v>
      </c>
      <c r="AC42" s="206">
        <v>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1.96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23.18</v>
      </c>
      <c r="J43" s="206">
        <v>1.71</v>
      </c>
      <c r="K43" s="206">
        <v>0.37</v>
      </c>
      <c r="L43" s="206">
        <v>19.39</v>
      </c>
      <c r="M43" s="206">
        <v>1.0900000000000001</v>
      </c>
      <c r="N43" s="206">
        <v>1.41</v>
      </c>
      <c r="O43" s="206">
        <v>0</v>
      </c>
      <c r="P43" s="206">
        <v>1.23</v>
      </c>
      <c r="Q43" s="206">
        <v>6.62</v>
      </c>
      <c r="R43" s="206">
        <v>0.5</v>
      </c>
      <c r="S43" s="206">
        <v>0.31</v>
      </c>
      <c r="T43" s="206">
        <v>0</v>
      </c>
      <c r="U43" s="206">
        <v>0.84</v>
      </c>
      <c r="V43" s="206">
        <v>0.17</v>
      </c>
      <c r="W43" s="206">
        <v>0.54</v>
      </c>
      <c r="X43" s="206">
        <v>2.09</v>
      </c>
      <c r="Y43" s="206">
        <v>0</v>
      </c>
      <c r="Z43" s="206">
        <v>1.53</v>
      </c>
      <c r="AA43" s="206">
        <v>1.0900000000000001</v>
      </c>
      <c r="AB43" s="206">
        <v>0</v>
      </c>
      <c r="AC43" s="206">
        <v>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19.16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1.96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23.18</v>
      </c>
      <c r="J44" s="206">
        <v>1.71</v>
      </c>
      <c r="K44" s="206">
        <v>0.37</v>
      </c>
      <c r="L44" s="206">
        <v>19.39</v>
      </c>
      <c r="M44" s="206">
        <v>1.0900000000000001</v>
      </c>
      <c r="N44" s="206">
        <v>1.41</v>
      </c>
      <c r="O44" s="206">
        <v>0</v>
      </c>
      <c r="P44" s="206">
        <v>1.23</v>
      </c>
      <c r="Q44" s="206">
        <v>6.62</v>
      </c>
      <c r="R44" s="206">
        <v>0.5</v>
      </c>
      <c r="S44" s="206">
        <v>0.31</v>
      </c>
      <c r="T44" s="206">
        <v>0</v>
      </c>
      <c r="U44" s="206">
        <v>0.84</v>
      </c>
      <c r="V44" s="206">
        <v>0.17</v>
      </c>
      <c r="W44" s="206">
        <v>0.54</v>
      </c>
      <c r="X44" s="206">
        <v>2.09</v>
      </c>
      <c r="Y44" s="206">
        <v>0</v>
      </c>
      <c r="Z44" s="206">
        <v>1.53</v>
      </c>
      <c r="AA44" s="206">
        <v>1.0900000000000001</v>
      </c>
      <c r="AB44" s="206">
        <v>0</v>
      </c>
      <c r="AC44" s="206">
        <v>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19.16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1.96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23.18</v>
      </c>
      <c r="J45" s="206">
        <v>1.71</v>
      </c>
      <c r="K45" s="206">
        <v>0.37</v>
      </c>
      <c r="L45" s="206">
        <v>19.39</v>
      </c>
      <c r="M45" s="206">
        <v>1.0900000000000001</v>
      </c>
      <c r="N45" s="206">
        <v>1.41</v>
      </c>
      <c r="O45" s="206">
        <v>0</v>
      </c>
      <c r="P45" s="206">
        <v>1.23</v>
      </c>
      <c r="Q45" s="206">
        <v>6.62</v>
      </c>
      <c r="R45" s="206">
        <v>0.5</v>
      </c>
      <c r="S45" s="206">
        <v>0.32</v>
      </c>
      <c r="T45" s="206">
        <v>0</v>
      </c>
      <c r="U45" s="206">
        <v>0.84</v>
      </c>
      <c r="V45" s="206">
        <v>0.17</v>
      </c>
      <c r="W45" s="206">
        <v>0.54</v>
      </c>
      <c r="X45" s="206">
        <v>2.09</v>
      </c>
      <c r="Y45" s="206">
        <v>0</v>
      </c>
      <c r="Z45" s="206">
        <v>1.53</v>
      </c>
      <c r="AA45" s="206">
        <v>1.0900000000000001</v>
      </c>
      <c r="AB45" s="206">
        <v>0</v>
      </c>
      <c r="AC45" s="206">
        <v>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15.95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1.96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23.18</v>
      </c>
      <c r="J46" s="206">
        <v>1.71</v>
      </c>
      <c r="K46" s="206">
        <v>0.37</v>
      </c>
      <c r="L46" s="206">
        <v>40.520000000000003</v>
      </c>
      <c r="M46" s="206">
        <v>1.0900000000000001</v>
      </c>
      <c r="N46" s="206">
        <v>1.41</v>
      </c>
      <c r="O46" s="206">
        <v>0</v>
      </c>
      <c r="P46" s="206">
        <v>1.23</v>
      </c>
      <c r="Q46" s="206">
        <v>6.62</v>
      </c>
      <c r="R46" s="206">
        <v>0.5</v>
      </c>
      <c r="S46" s="206">
        <v>0.32</v>
      </c>
      <c r="T46" s="206">
        <v>0</v>
      </c>
      <c r="U46" s="206">
        <v>0.84</v>
      </c>
      <c r="V46" s="206">
        <v>0.17</v>
      </c>
      <c r="W46" s="206">
        <v>0.54</v>
      </c>
      <c r="X46" s="206">
        <v>2.09</v>
      </c>
      <c r="Y46" s="206">
        <v>0</v>
      </c>
      <c r="Z46" s="206">
        <v>1.53</v>
      </c>
      <c r="AA46" s="206">
        <v>1.0900000000000001</v>
      </c>
      <c r="AB46" s="206">
        <v>0</v>
      </c>
      <c r="AC46" s="206">
        <v>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15.95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1.96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23.18</v>
      </c>
      <c r="J47" s="206">
        <v>1.71</v>
      </c>
      <c r="K47" s="206">
        <v>0.37</v>
      </c>
      <c r="L47" s="206">
        <v>50.13</v>
      </c>
      <c r="M47" s="206">
        <v>1.0900000000000001</v>
      </c>
      <c r="N47" s="206">
        <v>1.41</v>
      </c>
      <c r="O47" s="206">
        <v>0</v>
      </c>
      <c r="P47" s="206">
        <v>1.23</v>
      </c>
      <c r="Q47" s="206">
        <v>6.62</v>
      </c>
      <c r="R47" s="206">
        <v>0.5</v>
      </c>
      <c r="S47" s="206">
        <v>0.32</v>
      </c>
      <c r="T47" s="206">
        <v>0</v>
      </c>
      <c r="U47" s="206">
        <v>0.84</v>
      </c>
      <c r="V47" s="206">
        <v>0.17</v>
      </c>
      <c r="W47" s="206">
        <v>0.54</v>
      </c>
      <c r="X47" s="206">
        <v>2.09</v>
      </c>
      <c r="Y47" s="206">
        <v>0</v>
      </c>
      <c r="Z47" s="206">
        <v>1.53</v>
      </c>
      <c r="AA47" s="206">
        <v>1.0900000000000001</v>
      </c>
      <c r="AB47" s="206">
        <v>0</v>
      </c>
      <c r="AC47" s="206">
        <v>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17.600000000000001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1.96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23.18</v>
      </c>
      <c r="J48" s="206">
        <v>1.71</v>
      </c>
      <c r="K48" s="206">
        <v>0.37</v>
      </c>
      <c r="L48" s="206">
        <v>50.13</v>
      </c>
      <c r="M48" s="206">
        <v>1.0900000000000001</v>
      </c>
      <c r="N48" s="206">
        <v>1.41</v>
      </c>
      <c r="O48" s="206">
        <v>0</v>
      </c>
      <c r="P48" s="206">
        <v>1.23</v>
      </c>
      <c r="Q48" s="206">
        <v>6.62</v>
      </c>
      <c r="R48" s="206">
        <v>0.5</v>
      </c>
      <c r="S48" s="206">
        <v>0.32</v>
      </c>
      <c r="T48" s="206">
        <v>0</v>
      </c>
      <c r="U48" s="206">
        <v>0.84</v>
      </c>
      <c r="V48" s="206">
        <v>0.17</v>
      </c>
      <c r="W48" s="206">
        <v>0.54</v>
      </c>
      <c r="X48" s="206">
        <v>2.09</v>
      </c>
      <c r="Y48" s="206">
        <v>0</v>
      </c>
      <c r="Z48" s="206">
        <v>1.53</v>
      </c>
      <c r="AA48" s="206">
        <v>1.0900000000000001</v>
      </c>
      <c r="AB48" s="206">
        <v>0</v>
      </c>
      <c r="AC48" s="206">
        <v>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17.600000000000001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1.96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23.18</v>
      </c>
      <c r="J49" s="206">
        <v>1.71</v>
      </c>
      <c r="K49" s="206">
        <v>0.37</v>
      </c>
      <c r="L49" s="206">
        <v>116.48</v>
      </c>
      <c r="M49" s="206">
        <v>1.0900000000000001</v>
      </c>
      <c r="N49" s="206">
        <v>1.41</v>
      </c>
      <c r="O49" s="206">
        <v>0</v>
      </c>
      <c r="P49" s="206">
        <v>1.23</v>
      </c>
      <c r="Q49" s="206">
        <v>6.62</v>
      </c>
      <c r="R49" s="206">
        <v>0.5</v>
      </c>
      <c r="S49" s="206">
        <v>0.32</v>
      </c>
      <c r="T49" s="206">
        <v>0</v>
      </c>
      <c r="U49" s="206">
        <v>0.84</v>
      </c>
      <c r="V49" s="206">
        <v>0.17</v>
      </c>
      <c r="W49" s="206">
        <v>0.53</v>
      </c>
      <c r="X49" s="206">
        <v>2.09</v>
      </c>
      <c r="Y49" s="206">
        <v>0</v>
      </c>
      <c r="Z49" s="206">
        <v>1.53</v>
      </c>
      <c r="AA49" s="206">
        <v>1.0900000000000001</v>
      </c>
      <c r="AB49" s="206">
        <v>0</v>
      </c>
      <c r="AC49" s="206">
        <v>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10.89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1.96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23.18</v>
      </c>
      <c r="J50" s="206">
        <v>1.71</v>
      </c>
      <c r="K50" s="206">
        <v>0.37</v>
      </c>
      <c r="L50" s="206">
        <v>128.78</v>
      </c>
      <c r="M50" s="206">
        <v>1.0900000000000001</v>
      </c>
      <c r="N50" s="206">
        <v>1.41</v>
      </c>
      <c r="O50" s="206">
        <v>0</v>
      </c>
      <c r="P50" s="206">
        <v>1.23</v>
      </c>
      <c r="Q50" s="206">
        <v>6.62</v>
      </c>
      <c r="R50" s="206">
        <v>0.5</v>
      </c>
      <c r="S50" s="206">
        <v>0.32</v>
      </c>
      <c r="T50" s="206">
        <v>0</v>
      </c>
      <c r="U50" s="206">
        <v>0.84</v>
      </c>
      <c r="V50" s="206">
        <v>0.17</v>
      </c>
      <c r="W50" s="206">
        <v>0.53</v>
      </c>
      <c r="X50" s="206">
        <v>2.09</v>
      </c>
      <c r="Y50" s="206">
        <v>0</v>
      </c>
      <c r="Z50" s="206">
        <v>1.53</v>
      </c>
      <c r="AA50" s="206">
        <v>1.0900000000000001</v>
      </c>
      <c r="AB50" s="206">
        <v>0</v>
      </c>
      <c r="AC50" s="206">
        <v>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10.89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1.96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22.5</v>
      </c>
      <c r="J51" s="206">
        <v>1.71</v>
      </c>
      <c r="K51" s="206">
        <v>0.37</v>
      </c>
      <c r="L51" s="206">
        <v>130.93</v>
      </c>
      <c r="M51" s="206">
        <v>1.0900000000000001</v>
      </c>
      <c r="N51" s="206">
        <v>1.41</v>
      </c>
      <c r="O51" s="206">
        <v>0</v>
      </c>
      <c r="P51" s="206">
        <v>1.23</v>
      </c>
      <c r="Q51" s="206">
        <v>6.62</v>
      </c>
      <c r="R51" s="206">
        <v>0.5</v>
      </c>
      <c r="S51" s="206">
        <v>0</v>
      </c>
      <c r="T51" s="206">
        <v>0</v>
      </c>
      <c r="U51" s="206">
        <v>0.84</v>
      </c>
      <c r="V51" s="206">
        <v>0.17</v>
      </c>
      <c r="W51" s="206">
        <v>0.53</v>
      </c>
      <c r="X51" s="206">
        <v>2.09</v>
      </c>
      <c r="Y51" s="206">
        <v>0</v>
      </c>
      <c r="Z51" s="206">
        <v>1.53</v>
      </c>
      <c r="AA51" s="206">
        <v>1.0900000000000001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1.96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22.5</v>
      </c>
      <c r="J52" s="206">
        <v>1.71</v>
      </c>
      <c r="K52" s="206">
        <v>0.37</v>
      </c>
      <c r="L52" s="206">
        <v>136.88</v>
      </c>
      <c r="M52" s="206">
        <v>1.0900000000000001</v>
      </c>
      <c r="N52" s="206">
        <v>1.41</v>
      </c>
      <c r="O52" s="206">
        <v>0</v>
      </c>
      <c r="P52" s="206">
        <v>1.23</v>
      </c>
      <c r="Q52" s="206">
        <v>6.62</v>
      </c>
      <c r="R52" s="206">
        <v>0.5</v>
      </c>
      <c r="S52" s="206">
        <v>0.32</v>
      </c>
      <c r="T52" s="206">
        <v>0</v>
      </c>
      <c r="U52" s="206">
        <v>0.84</v>
      </c>
      <c r="V52" s="206">
        <v>0.17</v>
      </c>
      <c r="W52" s="206">
        <v>0.53</v>
      </c>
      <c r="X52" s="206">
        <v>2.09</v>
      </c>
      <c r="Y52" s="206">
        <v>0</v>
      </c>
      <c r="Z52" s="206">
        <v>1.53</v>
      </c>
      <c r="AA52" s="206">
        <v>1.0900000000000001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1.96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22.5</v>
      </c>
      <c r="J53" s="206">
        <v>1.71</v>
      </c>
      <c r="K53" s="206">
        <v>0.37</v>
      </c>
      <c r="L53" s="206">
        <v>150.43</v>
      </c>
      <c r="M53" s="206">
        <v>1.0900000000000001</v>
      </c>
      <c r="N53" s="206">
        <v>1.41</v>
      </c>
      <c r="O53" s="206">
        <v>0</v>
      </c>
      <c r="P53" s="206">
        <v>1.23</v>
      </c>
      <c r="Q53" s="206">
        <v>6.62</v>
      </c>
      <c r="R53" s="206">
        <v>0.5</v>
      </c>
      <c r="S53" s="206">
        <v>0.32</v>
      </c>
      <c r="T53" s="206">
        <v>0</v>
      </c>
      <c r="U53" s="206">
        <v>0.84</v>
      </c>
      <c r="V53" s="206">
        <v>0.17</v>
      </c>
      <c r="W53" s="206">
        <v>0.53</v>
      </c>
      <c r="X53" s="206">
        <v>2.09</v>
      </c>
      <c r="Y53" s="206">
        <v>0</v>
      </c>
      <c r="Z53" s="206">
        <v>1.53</v>
      </c>
      <c r="AA53" s="206">
        <v>1.0900000000000001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1.96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22.5</v>
      </c>
      <c r="J54" s="206">
        <v>1.71</v>
      </c>
      <c r="K54" s="206">
        <v>0.37</v>
      </c>
      <c r="L54" s="206">
        <v>181.24</v>
      </c>
      <c r="M54" s="206">
        <v>1.0900000000000001</v>
      </c>
      <c r="N54" s="206">
        <v>1.41</v>
      </c>
      <c r="O54" s="206">
        <v>0</v>
      </c>
      <c r="P54" s="206">
        <v>1.23</v>
      </c>
      <c r="Q54" s="206">
        <v>6.62</v>
      </c>
      <c r="R54" s="206">
        <v>0.5</v>
      </c>
      <c r="S54" s="206">
        <v>0.32</v>
      </c>
      <c r="T54" s="206">
        <v>0</v>
      </c>
      <c r="U54" s="206">
        <v>0.84</v>
      </c>
      <c r="V54" s="206">
        <v>0.17</v>
      </c>
      <c r="W54" s="206">
        <v>0.53</v>
      </c>
      <c r="X54" s="206">
        <v>2.09</v>
      </c>
      <c r="Y54" s="206">
        <v>0</v>
      </c>
      <c r="Z54" s="206">
        <v>1.53</v>
      </c>
      <c r="AA54" s="206">
        <v>1.0900000000000001</v>
      </c>
      <c r="AB54" s="206">
        <v>0</v>
      </c>
      <c r="AC54" s="206">
        <v>6.76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1.96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22.5</v>
      </c>
      <c r="J55" s="206">
        <v>1.71</v>
      </c>
      <c r="K55" s="206">
        <v>9.35</v>
      </c>
      <c r="L55" s="206">
        <v>182.72</v>
      </c>
      <c r="M55" s="206">
        <v>1.0900000000000001</v>
      </c>
      <c r="N55" s="206">
        <v>1.41</v>
      </c>
      <c r="O55" s="206">
        <v>0</v>
      </c>
      <c r="P55" s="206">
        <v>1.23</v>
      </c>
      <c r="Q55" s="206">
        <v>6.62</v>
      </c>
      <c r="R55" s="206">
        <v>0.5</v>
      </c>
      <c r="S55" s="206">
        <v>7.99</v>
      </c>
      <c r="T55" s="206">
        <v>0</v>
      </c>
      <c r="U55" s="206">
        <v>0.84</v>
      </c>
      <c r="V55" s="206">
        <v>0.17</v>
      </c>
      <c r="W55" s="206">
        <v>11.52</v>
      </c>
      <c r="X55" s="206">
        <v>34.26</v>
      </c>
      <c r="Y55" s="206">
        <v>0</v>
      </c>
      <c r="Z55" s="206">
        <v>28.89</v>
      </c>
      <c r="AA55" s="206">
        <v>19.989999999999998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1.96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22.5</v>
      </c>
      <c r="J56" s="206">
        <v>1.71</v>
      </c>
      <c r="K56" s="206">
        <v>9.35</v>
      </c>
      <c r="L56" s="206">
        <v>182.72</v>
      </c>
      <c r="M56" s="206">
        <v>1.0900000000000001</v>
      </c>
      <c r="N56" s="206">
        <v>1.41</v>
      </c>
      <c r="O56" s="206">
        <v>0</v>
      </c>
      <c r="P56" s="206">
        <v>1.23</v>
      </c>
      <c r="Q56" s="206">
        <v>6.62</v>
      </c>
      <c r="R56" s="206">
        <v>0.5</v>
      </c>
      <c r="S56" s="206">
        <v>7.99</v>
      </c>
      <c r="T56" s="206">
        <v>0</v>
      </c>
      <c r="U56" s="206">
        <v>0.84</v>
      </c>
      <c r="V56" s="206">
        <v>0.17</v>
      </c>
      <c r="W56" s="206">
        <v>11.52</v>
      </c>
      <c r="X56" s="206">
        <v>34.26</v>
      </c>
      <c r="Y56" s="206">
        <v>0</v>
      </c>
      <c r="Z56" s="206">
        <v>29.23</v>
      </c>
      <c r="AA56" s="206">
        <v>19.989999999999998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1.96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22.5</v>
      </c>
      <c r="J57" s="206">
        <v>1.71</v>
      </c>
      <c r="K57" s="206">
        <v>9.35</v>
      </c>
      <c r="L57" s="206">
        <v>184.6</v>
      </c>
      <c r="M57" s="206">
        <v>1.0900000000000001</v>
      </c>
      <c r="N57" s="206">
        <v>1.41</v>
      </c>
      <c r="O57" s="206">
        <v>0</v>
      </c>
      <c r="P57" s="206">
        <v>1.23</v>
      </c>
      <c r="Q57" s="206">
        <v>6.62</v>
      </c>
      <c r="R57" s="206">
        <v>0.5</v>
      </c>
      <c r="S57" s="206">
        <v>7.99</v>
      </c>
      <c r="T57" s="206">
        <v>0</v>
      </c>
      <c r="U57" s="206">
        <v>0.84</v>
      </c>
      <c r="V57" s="206">
        <v>0.17</v>
      </c>
      <c r="W57" s="206">
        <v>0.53</v>
      </c>
      <c r="X57" s="206">
        <v>2.09</v>
      </c>
      <c r="Y57" s="206">
        <v>0</v>
      </c>
      <c r="Z57" s="206">
        <v>29.23</v>
      </c>
      <c r="AA57" s="206">
        <v>19.989999999999998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1.96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22.5</v>
      </c>
      <c r="J58" s="206">
        <v>1.71</v>
      </c>
      <c r="K58" s="206">
        <v>9.35</v>
      </c>
      <c r="L58" s="206">
        <v>184.6</v>
      </c>
      <c r="M58" s="206">
        <v>1.0900000000000001</v>
      </c>
      <c r="N58" s="206">
        <v>1.41</v>
      </c>
      <c r="O58" s="206">
        <v>0</v>
      </c>
      <c r="P58" s="206">
        <v>1.23</v>
      </c>
      <c r="Q58" s="206">
        <v>6.62</v>
      </c>
      <c r="R58" s="206">
        <v>0.5</v>
      </c>
      <c r="S58" s="206">
        <v>7.99</v>
      </c>
      <c r="T58" s="206">
        <v>0</v>
      </c>
      <c r="U58" s="206">
        <v>0.84</v>
      </c>
      <c r="V58" s="206">
        <v>0.17</v>
      </c>
      <c r="W58" s="206">
        <v>0.53</v>
      </c>
      <c r="X58" s="206">
        <v>2.09</v>
      </c>
      <c r="Y58" s="206">
        <v>0</v>
      </c>
      <c r="Z58" s="206">
        <v>2.59</v>
      </c>
      <c r="AA58" s="206">
        <v>1.0900000000000001</v>
      </c>
      <c r="AB58" s="206">
        <v>0</v>
      </c>
      <c r="AC58" s="206">
        <v>6.76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1.96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22.5</v>
      </c>
      <c r="J59" s="206">
        <v>1.71</v>
      </c>
      <c r="K59" s="206">
        <v>0.37</v>
      </c>
      <c r="L59" s="206">
        <v>184.6</v>
      </c>
      <c r="M59" s="206">
        <v>1.0900000000000001</v>
      </c>
      <c r="N59" s="206">
        <v>1.41</v>
      </c>
      <c r="O59" s="206">
        <v>0</v>
      </c>
      <c r="P59" s="206">
        <v>1.23</v>
      </c>
      <c r="Q59" s="206">
        <v>6.62</v>
      </c>
      <c r="R59" s="206">
        <v>0.5</v>
      </c>
      <c r="S59" s="206">
        <v>0.31</v>
      </c>
      <c r="T59" s="206">
        <v>0</v>
      </c>
      <c r="U59" s="206">
        <v>0.84</v>
      </c>
      <c r="V59" s="206">
        <v>0.17</v>
      </c>
      <c r="W59" s="206">
        <v>0.53</v>
      </c>
      <c r="X59" s="206">
        <v>2.09</v>
      </c>
      <c r="Y59" s="206">
        <v>0</v>
      </c>
      <c r="Z59" s="206">
        <v>1.53</v>
      </c>
      <c r="AA59" s="206">
        <v>1.0900000000000001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1.96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22.5</v>
      </c>
      <c r="J60" s="206">
        <v>1.71</v>
      </c>
      <c r="K60" s="206">
        <v>0.37</v>
      </c>
      <c r="L60" s="206">
        <v>184.6</v>
      </c>
      <c r="M60" s="206">
        <v>1.0900000000000001</v>
      </c>
      <c r="N60" s="206">
        <v>1.41</v>
      </c>
      <c r="O60" s="206">
        <v>0</v>
      </c>
      <c r="P60" s="206">
        <v>1.23</v>
      </c>
      <c r="Q60" s="206">
        <v>6.62</v>
      </c>
      <c r="R60" s="206">
        <v>0.5</v>
      </c>
      <c r="S60" s="206">
        <v>0.32</v>
      </c>
      <c r="T60" s="206">
        <v>0</v>
      </c>
      <c r="U60" s="206">
        <v>0.84</v>
      </c>
      <c r="V60" s="206">
        <v>0.17</v>
      </c>
      <c r="W60" s="206">
        <v>0.53</v>
      </c>
      <c r="X60" s="206">
        <v>2.09</v>
      </c>
      <c r="Y60" s="206">
        <v>0</v>
      </c>
      <c r="Z60" s="206">
        <v>1.53</v>
      </c>
      <c r="AA60" s="206">
        <v>1.0900000000000001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1.96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22.5</v>
      </c>
      <c r="J61" s="206">
        <v>1.71</v>
      </c>
      <c r="K61" s="206">
        <v>0.37</v>
      </c>
      <c r="L61" s="206">
        <v>184.6</v>
      </c>
      <c r="M61" s="206">
        <v>1.0900000000000001</v>
      </c>
      <c r="N61" s="206">
        <v>1.41</v>
      </c>
      <c r="O61" s="206">
        <v>0</v>
      </c>
      <c r="P61" s="206">
        <v>1.23</v>
      </c>
      <c r="Q61" s="206">
        <v>6.62</v>
      </c>
      <c r="R61" s="206">
        <v>0.5</v>
      </c>
      <c r="S61" s="206">
        <v>0.32</v>
      </c>
      <c r="T61" s="206">
        <v>0</v>
      </c>
      <c r="U61" s="206">
        <v>0.84</v>
      </c>
      <c r="V61" s="206">
        <v>0.17</v>
      </c>
      <c r="W61" s="206">
        <v>0.53</v>
      </c>
      <c r="X61" s="206">
        <v>2.09</v>
      </c>
      <c r="Y61" s="206">
        <v>0</v>
      </c>
      <c r="Z61" s="206">
        <v>1.53</v>
      </c>
      <c r="AA61" s="206">
        <v>1.0900000000000001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1.96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22.5</v>
      </c>
      <c r="J62" s="206">
        <v>1.71</v>
      </c>
      <c r="K62" s="206">
        <v>0.37</v>
      </c>
      <c r="L62" s="206">
        <v>137.19999999999999</v>
      </c>
      <c r="M62" s="206">
        <v>1.0900000000000001</v>
      </c>
      <c r="N62" s="206">
        <v>1.41</v>
      </c>
      <c r="O62" s="206">
        <v>0</v>
      </c>
      <c r="P62" s="206">
        <v>1.23</v>
      </c>
      <c r="Q62" s="206">
        <v>6.62</v>
      </c>
      <c r="R62" s="206">
        <v>0.5</v>
      </c>
      <c r="S62" s="206">
        <v>0.32</v>
      </c>
      <c r="T62" s="206">
        <v>0</v>
      </c>
      <c r="U62" s="206">
        <v>0.84</v>
      </c>
      <c r="V62" s="206">
        <v>0.17</v>
      </c>
      <c r="W62" s="206">
        <v>0.53</v>
      </c>
      <c r="X62" s="206">
        <v>2.09</v>
      </c>
      <c r="Y62" s="206">
        <v>0</v>
      </c>
      <c r="Z62" s="206">
        <v>1.53</v>
      </c>
      <c r="AA62" s="206">
        <v>1.0900000000000001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1.96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22.5</v>
      </c>
      <c r="J63" s="206">
        <v>1.71</v>
      </c>
      <c r="K63" s="206">
        <v>0.37</v>
      </c>
      <c r="L63" s="206">
        <v>109.52</v>
      </c>
      <c r="M63" s="206">
        <v>1.0900000000000001</v>
      </c>
      <c r="N63" s="206">
        <v>1.41</v>
      </c>
      <c r="O63" s="206">
        <v>0</v>
      </c>
      <c r="P63" s="206">
        <v>1.23</v>
      </c>
      <c r="Q63" s="206">
        <v>6.62</v>
      </c>
      <c r="R63" s="206">
        <v>0.5</v>
      </c>
      <c r="S63" s="206">
        <v>0.32</v>
      </c>
      <c r="T63" s="206">
        <v>0</v>
      </c>
      <c r="U63" s="206">
        <v>0.84</v>
      </c>
      <c r="V63" s="206">
        <v>0.17</v>
      </c>
      <c r="W63" s="206">
        <v>0.53</v>
      </c>
      <c r="X63" s="206">
        <v>2.36</v>
      </c>
      <c r="Y63" s="206">
        <v>0</v>
      </c>
      <c r="Z63" s="206">
        <v>1.53</v>
      </c>
      <c r="AA63" s="206">
        <v>1.0900000000000001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1.96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22.5</v>
      </c>
      <c r="J64" s="206">
        <v>1.71</v>
      </c>
      <c r="K64" s="206">
        <v>0.37</v>
      </c>
      <c r="L64" s="206">
        <v>109.52</v>
      </c>
      <c r="M64" s="206">
        <v>1.0900000000000001</v>
      </c>
      <c r="N64" s="206">
        <v>1.41</v>
      </c>
      <c r="O64" s="206">
        <v>0</v>
      </c>
      <c r="P64" s="206">
        <v>1.23</v>
      </c>
      <c r="Q64" s="206">
        <v>6.62</v>
      </c>
      <c r="R64" s="206">
        <v>0.5</v>
      </c>
      <c r="S64" s="206">
        <v>0.32</v>
      </c>
      <c r="T64" s="206">
        <v>0</v>
      </c>
      <c r="U64" s="206">
        <v>0.84</v>
      </c>
      <c r="V64" s="206">
        <v>0.17</v>
      </c>
      <c r="W64" s="206">
        <v>0.53</v>
      </c>
      <c r="X64" s="206">
        <v>2.36</v>
      </c>
      <c r="Y64" s="206">
        <v>0</v>
      </c>
      <c r="Z64" s="206">
        <v>1.53</v>
      </c>
      <c r="AA64" s="206">
        <v>1.0900000000000001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1.96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22.5</v>
      </c>
      <c r="J65" s="206">
        <v>1.71</v>
      </c>
      <c r="K65" s="206">
        <v>0.37</v>
      </c>
      <c r="L65" s="206">
        <v>109.52</v>
      </c>
      <c r="M65" s="206">
        <v>1.0900000000000001</v>
      </c>
      <c r="N65" s="206">
        <v>1.41</v>
      </c>
      <c r="O65" s="206">
        <v>0</v>
      </c>
      <c r="P65" s="206">
        <v>1.23</v>
      </c>
      <c r="Q65" s="206">
        <v>6.62</v>
      </c>
      <c r="R65" s="206">
        <v>0.5</v>
      </c>
      <c r="S65" s="206">
        <v>0.32</v>
      </c>
      <c r="T65" s="206">
        <v>0</v>
      </c>
      <c r="U65" s="206">
        <v>0.84</v>
      </c>
      <c r="V65" s="206">
        <v>0.17</v>
      </c>
      <c r="W65" s="206">
        <v>0.53</v>
      </c>
      <c r="X65" s="206">
        <v>2.36</v>
      </c>
      <c r="Y65" s="206">
        <v>0</v>
      </c>
      <c r="Z65" s="206">
        <v>1.53</v>
      </c>
      <c r="AA65" s="206">
        <v>1.0900000000000001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1.96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22.5</v>
      </c>
      <c r="J66" s="206">
        <v>1.71</v>
      </c>
      <c r="K66" s="206">
        <v>0.37</v>
      </c>
      <c r="L66" s="206">
        <v>109.52</v>
      </c>
      <c r="M66" s="206">
        <v>1.0900000000000001</v>
      </c>
      <c r="N66" s="206">
        <v>1.41</v>
      </c>
      <c r="O66" s="206">
        <v>0</v>
      </c>
      <c r="P66" s="206">
        <v>1.23</v>
      </c>
      <c r="Q66" s="206">
        <v>6.62</v>
      </c>
      <c r="R66" s="206">
        <v>0.5</v>
      </c>
      <c r="S66" s="206">
        <v>0.32</v>
      </c>
      <c r="T66" s="206">
        <v>0</v>
      </c>
      <c r="U66" s="206">
        <v>0.84</v>
      </c>
      <c r="V66" s="206">
        <v>0.17</v>
      </c>
      <c r="W66" s="206">
        <v>0.53</v>
      </c>
      <c r="X66" s="206">
        <v>2.36</v>
      </c>
      <c r="Y66" s="206">
        <v>0</v>
      </c>
      <c r="Z66" s="206">
        <v>1.53</v>
      </c>
      <c r="AA66" s="206">
        <v>1.0900000000000001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1.96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22.84</v>
      </c>
      <c r="J67" s="206">
        <v>1.71</v>
      </c>
      <c r="K67" s="206">
        <v>0.37</v>
      </c>
      <c r="L67" s="206">
        <v>81.83</v>
      </c>
      <c r="M67" s="206">
        <v>1.0900000000000001</v>
      </c>
      <c r="N67" s="206">
        <v>1.41</v>
      </c>
      <c r="O67" s="206">
        <v>0</v>
      </c>
      <c r="P67" s="206">
        <v>1.23</v>
      </c>
      <c r="Q67" s="206">
        <v>6.62</v>
      </c>
      <c r="R67" s="206">
        <v>0.5</v>
      </c>
      <c r="S67" s="206">
        <v>0.32</v>
      </c>
      <c r="T67" s="206">
        <v>0</v>
      </c>
      <c r="U67" s="206">
        <v>0.84</v>
      </c>
      <c r="V67" s="206">
        <v>0.17</v>
      </c>
      <c r="W67" s="206">
        <v>0.53</v>
      </c>
      <c r="X67" s="206">
        <v>2.36</v>
      </c>
      <c r="Y67" s="206">
        <v>0</v>
      </c>
      <c r="Z67" s="206">
        <v>1.53</v>
      </c>
      <c r="AA67" s="206">
        <v>1.0900000000000001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1.96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22.84</v>
      </c>
      <c r="J68" s="206">
        <v>1.71</v>
      </c>
      <c r="K68" s="206">
        <v>0.37</v>
      </c>
      <c r="L68" s="206">
        <v>81.83</v>
      </c>
      <c r="M68" s="206">
        <v>1.0900000000000001</v>
      </c>
      <c r="N68" s="206">
        <v>1.41</v>
      </c>
      <c r="O68" s="206">
        <v>0</v>
      </c>
      <c r="P68" s="206">
        <v>1.23</v>
      </c>
      <c r="Q68" s="206">
        <v>6.62</v>
      </c>
      <c r="R68" s="206">
        <v>0.5</v>
      </c>
      <c r="S68" s="206">
        <v>0.32</v>
      </c>
      <c r="T68" s="206">
        <v>0</v>
      </c>
      <c r="U68" s="206">
        <v>0.84</v>
      </c>
      <c r="V68" s="206">
        <v>0.17</v>
      </c>
      <c r="W68" s="206">
        <v>0.53</v>
      </c>
      <c r="X68" s="206">
        <v>2.36</v>
      </c>
      <c r="Y68" s="206">
        <v>0</v>
      </c>
      <c r="Z68" s="206">
        <v>1.53</v>
      </c>
      <c r="AA68" s="206">
        <v>1.0900000000000001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1.96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22.84</v>
      </c>
      <c r="J69" s="206">
        <v>1.71</v>
      </c>
      <c r="K69" s="206">
        <v>0.37</v>
      </c>
      <c r="L69" s="206">
        <v>44.91</v>
      </c>
      <c r="M69" s="206">
        <v>1.0900000000000001</v>
      </c>
      <c r="N69" s="206">
        <v>1.41</v>
      </c>
      <c r="O69" s="206">
        <v>0</v>
      </c>
      <c r="P69" s="206">
        <v>1.23</v>
      </c>
      <c r="Q69" s="206">
        <v>6.62</v>
      </c>
      <c r="R69" s="206">
        <v>0.5</v>
      </c>
      <c r="S69" s="206">
        <v>0.32</v>
      </c>
      <c r="T69" s="206">
        <v>0</v>
      </c>
      <c r="U69" s="206">
        <v>0.84</v>
      </c>
      <c r="V69" s="206">
        <v>0.17</v>
      </c>
      <c r="W69" s="206">
        <v>3.09</v>
      </c>
      <c r="X69" s="206">
        <v>10.48</v>
      </c>
      <c r="Y69" s="206">
        <v>0</v>
      </c>
      <c r="Z69" s="206">
        <v>1.53</v>
      </c>
      <c r="AA69" s="206">
        <v>1.0900000000000001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18.13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1.96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22.84</v>
      </c>
      <c r="J70" s="206">
        <v>1.71</v>
      </c>
      <c r="K70" s="206">
        <v>0.37</v>
      </c>
      <c r="L70" s="206">
        <v>15.22</v>
      </c>
      <c r="M70" s="206">
        <v>1.0900000000000001</v>
      </c>
      <c r="N70" s="206">
        <v>1.41</v>
      </c>
      <c r="O70" s="206">
        <v>0</v>
      </c>
      <c r="P70" s="206">
        <v>1.23</v>
      </c>
      <c r="Q70" s="206">
        <v>6.62</v>
      </c>
      <c r="R70" s="206">
        <v>0.5</v>
      </c>
      <c r="S70" s="206">
        <v>0.32</v>
      </c>
      <c r="T70" s="206">
        <v>0</v>
      </c>
      <c r="U70" s="206">
        <v>0.84</v>
      </c>
      <c r="V70" s="206">
        <v>0.17</v>
      </c>
      <c r="W70" s="206">
        <v>3.09</v>
      </c>
      <c r="X70" s="206">
        <v>10.48</v>
      </c>
      <c r="Y70" s="206">
        <v>0</v>
      </c>
      <c r="Z70" s="206">
        <v>1.53</v>
      </c>
      <c r="AA70" s="206">
        <v>1.0900000000000001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18.13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1.96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22.84</v>
      </c>
      <c r="J71" s="206">
        <v>1.71</v>
      </c>
      <c r="K71" s="206">
        <v>0.37</v>
      </c>
      <c r="L71" s="206">
        <v>15.22</v>
      </c>
      <c r="M71" s="206">
        <v>1.0900000000000001</v>
      </c>
      <c r="N71" s="206">
        <v>1.41</v>
      </c>
      <c r="O71" s="206">
        <v>0</v>
      </c>
      <c r="P71" s="206">
        <v>1.23</v>
      </c>
      <c r="Q71" s="206">
        <v>6.62</v>
      </c>
      <c r="R71" s="206">
        <v>0.5</v>
      </c>
      <c r="S71" s="206">
        <v>0.32</v>
      </c>
      <c r="T71" s="206">
        <v>0</v>
      </c>
      <c r="U71" s="206">
        <v>0.84</v>
      </c>
      <c r="V71" s="206">
        <v>0.17</v>
      </c>
      <c r="W71" s="206">
        <v>3.09</v>
      </c>
      <c r="X71" s="206">
        <v>10.48</v>
      </c>
      <c r="Y71" s="206">
        <v>0</v>
      </c>
      <c r="Z71" s="206">
        <v>1.53</v>
      </c>
      <c r="AA71" s="206">
        <v>1.0900000000000001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18.13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1.96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22.84</v>
      </c>
      <c r="J72" s="206">
        <v>1.71</v>
      </c>
      <c r="K72" s="206">
        <v>0.37</v>
      </c>
      <c r="L72" s="206">
        <v>15.22</v>
      </c>
      <c r="M72" s="206">
        <v>1.0900000000000001</v>
      </c>
      <c r="N72" s="206">
        <v>1.41</v>
      </c>
      <c r="O72" s="206">
        <v>0</v>
      </c>
      <c r="P72" s="206">
        <v>1.23</v>
      </c>
      <c r="Q72" s="206">
        <v>6.62</v>
      </c>
      <c r="R72" s="206">
        <v>0.5</v>
      </c>
      <c r="S72" s="206">
        <v>0.32</v>
      </c>
      <c r="T72" s="206">
        <v>0</v>
      </c>
      <c r="U72" s="206">
        <v>0.84</v>
      </c>
      <c r="V72" s="206">
        <v>0.17</v>
      </c>
      <c r="W72" s="206">
        <v>3.09</v>
      </c>
      <c r="X72" s="206">
        <v>10.48</v>
      </c>
      <c r="Y72" s="206">
        <v>0</v>
      </c>
      <c r="Z72" s="206">
        <v>1.53</v>
      </c>
      <c r="AA72" s="206">
        <v>1.0900000000000001</v>
      </c>
      <c r="AB72" s="206">
        <v>0</v>
      </c>
      <c r="AC72" s="206">
        <v>5.17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1.96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22.16</v>
      </c>
      <c r="J73" s="206">
        <v>1.71</v>
      </c>
      <c r="K73" s="206">
        <v>0.37</v>
      </c>
      <c r="L73" s="206">
        <v>15.22</v>
      </c>
      <c r="M73" s="206">
        <v>1.0900000000000001</v>
      </c>
      <c r="N73" s="206">
        <v>1.41</v>
      </c>
      <c r="O73" s="206">
        <v>0</v>
      </c>
      <c r="P73" s="206">
        <v>1.23</v>
      </c>
      <c r="Q73" s="206">
        <v>6.62</v>
      </c>
      <c r="R73" s="206">
        <v>0.5</v>
      </c>
      <c r="S73" s="206">
        <v>0.32</v>
      </c>
      <c r="T73" s="206">
        <v>0</v>
      </c>
      <c r="U73" s="206">
        <v>0.84</v>
      </c>
      <c r="V73" s="206">
        <v>1</v>
      </c>
      <c r="W73" s="206">
        <v>3.95</v>
      </c>
      <c r="X73" s="206">
        <v>16.399999999999999</v>
      </c>
      <c r="Y73" s="206">
        <v>0</v>
      </c>
      <c r="Z73" s="206">
        <v>1.53</v>
      </c>
      <c r="AA73" s="206">
        <v>1.0900000000000001</v>
      </c>
      <c r="AB73" s="206">
        <v>0</v>
      </c>
      <c r="AC73" s="206">
        <v>5.17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1.96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22.16</v>
      </c>
      <c r="J74" s="206">
        <v>1.71</v>
      </c>
      <c r="K74" s="206">
        <v>0.37</v>
      </c>
      <c r="L74" s="206">
        <v>15.22</v>
      </c>
      <c r="M74" s="206">
        <v>1.0900000000000001</v>
      </c>
      <c r="N74" s="206">
        <v>1.41</v>
      </c>
      <c r="O74" s="206">
        <v>0</v>
      </c>
      <c r="P74" s="206">
        <v>1.23</v>
      </c>
      <c r="Q74" s="206">
        <v>6.62</v>
      </c>
      <c r="R74" s="206">
        <v>0.5</v>
      </c>
      <c r="S74" s="206">
        <v>0.32</v>
      </c>
      <c r="T74" s="206">
        <v>0</v>
      </c>
      <c r="U74" s="206">
        <v>0.84</v>
      </c>
      <c r="V74" s="206">
        <v>1</v>
      </c>
      <c r="W74" s="206">
        <v>3.95</v>
      </c>
      <c r="X74" s="206">
        <v>16.399999999999999</v>
      </c>
      <c r="Y74" s="206">
        <v>0</v>
      </c>
      <c r="Z74" s="206">
        <v>1.53</v>
      </c>
      <c r="AA74" s="206">
        <v>1.0900000000000001</v>
      </c>
      <c r="AB74" s="206">
        <v>0</v>
      </c>
      <c r="AC74" s="206">
        <v>5.17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1.96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22.67</v>
      </c>
      <c r="J75" s="206">
        <v>1.71</v>
      </c>
      <c r="K75" s="206">
        <v>0.37</v>
      </c>
      <c r="L75" s="206">
        <v>15.22</v>
      </c>
      <c r="M75" s="206">
        <v>1.0900000000000001</v>
      </c>
      <c r="N75" s="206">
        <v>1.41</v>
      </c>
      <c r="O75" s="206">
        <v>0</v>
      </c>
      <c r="P75" s="206">
        <v>1.23</v>
      </c>
      <c r="Q75" s="206">
        <v>6.62</v>
      </c>
      <c r="R75" s="206">
        <v>0.5</v>
      </c>
      <c r="S75" s="206">
        <v>0.32</v>
      </c>
      <c r="T75" s="206">
        <v>0</v>
      </c>
      <c r="U75" s="206">
        <v>0.84</v>
      </c>
      <c r="V75" s="206">
        <v>1.22</v>
      </c>
      <c r="W75" s="206">
        <v>3.95</v>
      </c>
      <c r="X75" s="206">
        <v>16.399999999999999</v>
      </c>
      <c r="Y75" s="206">
        <v>0</v>
      </c>
      <c r="Z75" s="206">
        <v>1.53</v>
      </c>
      <c r="AA75" s="206">
        <v>1.0900000000000001</v>
      </c>
      <c r="AB75" s="206">
        <v>0</v>
      </c>
      <c r="AC75" s="206">
        <v>5.17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1.96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22.67</v>
      </c>
      <c r="J76" s="206">
        <v>1.71</v>
      </c>
      <c r="K76" s="206">
        <v>0.37</v>
      </c>
      <c r="L76" s="206">
        <v>15.22</v>
      </c>
      <c r="M76" s="206">
        <v>1.0900000000000001</v>
      </c>
      <c r="N76" s="206">
        <v>1.41</v>
      </c>
      <c r="O76" s="206">
        <v>0</v>
      </c>
      <c r="P76" s="206">
        <v>1.23</v>
      </c>
      <c r="Q76" s="206">
        <v>6.62</v>
      </c>
      <c r="R76" s="206">
        <v>0.5</v>
      </c>
      <c r="S76" s="206">
        <v>0.32</v>
      </c>
      <c r="T76" s="206">
        <v>0</v>
      </c>
      <c r="U76" s="206">
        <v>0.84</v>
      </c>
      <c r="V76" s="206">
        <v>1.22</v>
      </c>
      <c r="W76" s="206">
        <v>3.95</v>
      </c>
      <c r="X76" s="206">
        <v>16.399999999999999</v>
      </c>
      <c r="Y76" s="206">
        <v>0</v>
      </c>
      <c r="Z76" s="206">
        <v>1.53</v>
      </c>
      <c r="AA76" s="206">
        <v>1.0900000000000001</v>
      </c>
      <c r="AB76" s="206">
        <v>0</v>
      </c>
      <c r="AC76" s="206">
        <v>5.17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1.96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22.67</v>
      </c>
      <c r="J77" s="206">
        <v>1.71</v>
      </c>
      <c r="K77" s="206">
        <v>0.37</v>
      </c>
      <c r="L77" s="206">
        <v>15.22</v>
      </c>
      <c r="M77" s="206">
        <v>1.0900000000000001</v>
      </c>
      <c r="N77" s="206">
        <v>1.41</v>
      </c>
      <c r="O77" s="206">
        <v>0</v>
      </c>
      <c r="P77" s="206">
        <v>1.23</v>
      </c>
      <c r="Q77" s="206">
        <v>6.62</v>
      </c>
      <c r="R77" s="206">
        <v>0.5</v>
      </c>
      <c r="S77" s="206">
        <v>0.32</v>
      </c>
      <c r="T77" s="206">
        <v>0</v>
      </c>
      <c r="U77" s="206">
        <v>0.84</v>
      </c>
      <c r="V77" s="206">
        <v>1.43</v>
      </c>
      <c r="W77" s="206">
        <v>3.95</v>
      </c>
      <c r="X77" s="206">
        <v>16.399999999999999</v>
      </c>
      <c r="Y77" s="206">
        <v>0</v>
      </c>
      <c r="Z77" s="206">
        <v>1.53</v>
      </c>
      <c r="AA77" s="206">
        <v>1.0900000000000001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1.96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22.67</v>
      </c>
      <c r="J78" s="206">
        <v>1.71</v>
      </c>
      <c r="K78" s="206">
        <v>0.37</v>
      </c>
      <c r="L78" s="206">
        <v>15.22</v>
      </c>
      <c r="M78" s="206">
        <v>1.0900000000000001</v>
      </c>
      <c r="N78" s="206">
        <v>1.41</v>
      </c>
      <c r="O78" s="206">
        <v>0</v>
      </c>
      <c r="P78" s="206">
        <v>1.23</v>
      </c>
      <c r="Q78" s="206">
        <v>6.62</v>
      </c>
      <c r="R78" s="206">
        <v>0.5</v>
      </c>
      <c r="S78" s="206">
        <v>0.32</v>
      </c>
      <c r="T78" s="206">
        <v>0</v>
      </c>
      <c r="U78" s="206">
        <v>0.84</v>
      </c>
      <c r="V78" s="206">
        <v>1.43</v>
      </c>
      <c r="W78" s="206">
        <v>3.95</v>
      </c>
      <c r="X78" s="206">
        <v>16.399999999999999</v>
      </c>
      <c r="Y78" s="206">
        <v>0</v>
      </c>
      <c r="Z78" s="206">
        <v>1.53</v>
      </c>
      <c r="AA78" s="206">
        <v>1.0900000000000001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1.96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22.67</v>
      </c>
      <c r="J79" s="206">
        <v>1.71</v>
      </c>
      <c r="K79" s="206">
        <v>0.37</v>
      </c>
      <c r="L79" s="206">
        <v>15.22</v>
      </c>
      <c r="M79" s="206">
        <v>1.0900000000000001</v>
      </c>
      <c r="N79" s="206">
        <v>1.41</v>
      </c>
      <c r="O79" s="206">
        <v>0</v>
      </c>
      <c r="P79" s="206">
        <v>1.23</v>
      </c>
      <c r="Q79" s="206">
        <v>6.62</v>
      </c>
      <c r="R79" s="206">
        <v>0.5</v>
      </c>
      <c r="S79" s="206">
        <v>0.32</v>
      </c>
      <c r="T79" s="206">
        <v>0</v>
      </c>
      <c r="U79" s="206">
        <v>0.84</v>
      </c>
      <c r="V79" s="206">
        <v>1.64</v>
      </c>
      <c r="W79" s="206">
        <v>3.95</v>
      </c>
      <c r="X79" s="206">
        <v>16.399999999999999</v>
      </c>
      <c r="Y79" s="206">
        <v>0</v>
      </c>
      <c r="Z79" s="206">
        <v>1.53</v>
      </c>
      <c r="AA79" s="206">
        <v>1.0900000000000001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1.96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22.67</v>
      </c>
      <c r="J80" s="206">
        <v>1.71</v>
      </c>
      <c r="K80" s="206">
        <v>0.37</v>
      </c>
      <c r="L80" s="206">
        <v>15.22</v>
      </c>
      <c r="M80" s="206">
        <v>1.0900000000000001</v>
      </c>
      <c r="N80" s="206">
        <v>1.41</v>
      </c>
      <c r="O80" s="206">
        <v>0</v>
      </c>
      <c r="P80" s="206">
        <v>1.23</v>
      </c>
      <c r="Q80" s="206">
        <v>6.62</v>
      </c>
      <c r="R80" s="206">
        <v>0.5</v>
      </c>
      <c r="S80" s="206">
        <v>0.32</v>
      </c>
      <c r="T80" s="206">
        <v>0</v>
      </c>
      <c r="U80" s="206">
        <v>0.84</v>
      </c>
      <c r="V80" s="206">
        <v>1.64</v>
      </c>
      <c r="W80" s="206">
        <v>3.95</v>
      </c>
      <c r="X80" s="206">
        <v>16.399999999999999</v>
      </c>
      <c r="Y80" s="206">
        <v>0</v>
      </c>
      <c r="Z80" s="206">
        <v>1.53</v>
      </c>
      <c r="AA80" s="206">
        <v>1.0900000000000001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1.96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22.67</v>
      </c>
      <c r="J81" s="206">
        <v>1.71</v>
      </c>
      <c r="K81" s="206">
        <v>0.37</v>
      </c>
      <c r="L81" s="206">
        <v>15.22</v>
      </c>
      <c r="M81" s="206">
        <v>1.0900000000000001</v>
      </c>
      <c r="N81" s="206">
        <v>1.41</v>
      </c>
      <c r="O81" s="206">
        <v>0</v>
      </c>
      <c r="P81" s="206">
        <v>1.23</v>
      </c>
      <c r="Q81" s="206">
        <v>6.62</v>
      </c>
      <c r="R81" s="206">
        <v>0.5</v>
      </c>
      <c r="S81" s="206">
        <v>0.32</v>
      </c>
      <c r="T81" s="206">
        <v>0</v>
      </c>
      <c r="U81" s="206">
        <v>0.84</v>
      </c>
      <c r="V81" s="206">
        <v>1.64</v>
      </c>
      <c r="W81" s="206">
        <v>3.95</v>
      </c>
      <c r="X81" s="206">
        <v>16.399999999999999</v>
      </c>
      <c r="Y81" s="206">
        <v>0</v>
      </c>
      <c r="Z81" s="206">
        <v>1.53</v>
      </c>
      <c r="AA81" s="206">
        <v>1.0900000000000001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1.96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22.67</v>
      </c>
      <c r="J82" s="206">
        <v>1.71</v>
      </c>
      <c r="K82" s="206">
        <v>0.37</v>
      </c>
      <c r="L82" s="206">
        <v>15.22</v>
      </c>
      <c r="M82" s="206">
        <v>1.0900000000000001</v>
      </c>
      <c r="N82" s="206">
        <v>1.41</v>
      </c>
      <c r="O82" s="206">
        <v>0</v>
      </c>
      <c r="P82" s="206">
        <v>1.23</v>
      </c>
      <c r="Q82" s="206">
        <v>6.62</v>
      </c>
      <c r="R82" s="206">
        <v>0.5</v>
      </c>
      <c r="S82" s="206">
        <v>0.32</v>
      </c>
      <c r="T82" s="206">
        <v>0</v>
      </c>
      <c r="U82" s="206">
        <v>0.84</v>
      </c>
      <c r="V82" s="206">
        <v>1.64</v>
      </c>
      <c r="W82" s="206">
        <v>3.95</v>
      </c>
      <c r="X82" s="206">
        <v>16.399999999999999</v>
      </c>
      <c r="Y82" s="206">
        <v>0</v>
      </c>
      <c r="Z82" s="206">
        <v>1.53</v>
      </c>
      <c r="AA82" s="206">
        <v>1.0900000000000001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1.96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22.67</v>
      </c>
      <c r="J83" s="206">
        <v>1.71</v>
      </c>
      <c r="K83" s="206">
        <v>0.37</v>
      </c>
      <c r="L83" s="206">
        <v>15.22</v>
      </c>
      <c r="M83" s="206">
        <v>1.0900000000000001</v>
      </c>
      <c r="N83" s="206">
        <v>1.41</v>
      </c>
      <c r="O83" s="206">
        <v>0</v>
      </c>
      <c r="P83" s="206">
        <v>1.1599999999999999</v>
      </c>
      <c r="Q83" s="206">
        <v>6.62</v>
      </c>
      <c r="R83" s="206">
        <v>0.5</v>
      </c>
      <c r="S83" s="206">
        <v>0.32</v>
      </c>
      <c r="T83" s="206">
        <v>0</v>
      </c>
      <c r="U83" s="206">
        <v>0.84</v>
      </c>
      <c r="V83" s="206">
        <v>1.64</v>
      </c>
      <c r="W83" s="206">
        <v>3.95</v>
      </c>
      <c r="X83" s="206">
        <v>16.399999999999999</v>
      </c>
      <c r="Y83" s="206">
        <v>0</v>
      </c>
      <c r="Z83" s="206">
        <v>1.53</v>
      </c>
      <c r="AA83" s="206">
        <v>1.0900000000000001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1.96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22.67</v>
      </c>
      <c r="J84" s="206">
        <v>1.71</v>
      </c>
      <c r="K84" s="206">
        <v>0.37</v>
      </c>
      <c r="L84" s="206">
        <v>15.22</v>
      </c>
      <c r="M84" s="206">
        <v>1.0900000000000001</v>
      </c>
      <c r="N84" s="206">
        <v>1.41</v>
      </c>
      <c r="O84" s="206">
        <v>0</v>
      </c>
      <c r="P84" s="206">
        <v>1.1599999999999999</v>
      </c>
      <c r="Q84" s="206">
        <v>6.62</v>
      </c>
      <c r="R84" s="206">
        <v>0.5</v>
      </c>
      <c r="S84" s="206">
        <v>0.32</v>
      </c>
      <c r="T84" s="206">
        <v>0</v>
      </c>
      <c r="U84" s="206">
        <v>0.84</v>
      </c>
      <c r="V84" s="206">
        <v>1.64</v>
      </c>
      <c r="W84" s="206">
        <v>3.95</v>
      </c>
      <c r="X84" s="206">
        <v>16.399999999999999</v>
      </c>
      <c r="Y84" s="206">
        <v>0</v>
      </c>
      <c r="Z84" s="206">
        <v>1.53</v>
      </c>
      <c r="AA84" s="206">
        <v>1.0900000000000001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1.96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22.67</v>
      </c>
      <c r="J85" s="206">
        <v>1.71</v>
      </c>
      <c r="K85" s="206">
        <v>0.37</v>
      </c>
      <c r="L85" s="206">
        <v>15.22</v>
      </c>
      <c r="M85" s="206">
        <v>1.0900000000000001</v>
      </c>
      <c r="N85" s="206">
        <v>1.41</v>
      </c>
      <c r="O85" s="206">
        <v>0</v>
      </c>
      <c r="P85" s="206">
        <v>1.1599999999999999</v>
      </c>
      <c r="Q85" s="206">
        <v>6.62</v>
      </c>
      <c r="R85" s="206">
        <v>0.5</v>
      </c>
      <c r="S85" s="206">
        <v>0.32</v>
      </c>
      <c r="T85" s="206">
        <v>0</v>
      </c>
      <c r="U85" s="206">
        <v>0.84</v>
      </c>
      <c r="V85" s="206">
        <v>1.99</v>
      </c>
      <c r="W85" s="206">
        <v>1.31</v>
      </c>
      <c r="X85" s="206">
        <v>16.399999999999999</v>
      </c>
      <c r="Y85" s="206">
        <v>0</v>
      </c>
      <c r="Z85" s="206">
        <v>1.53</v>
      </c>
      <c r="AA85" s="206">
        <v>1.0900000000000001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1.96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22.67</v>
      </c>
      <c r="J86" s="206">
        <v>1.71</v>
      </c>
      <c r="K86" s="206">
        <v>0.37</v>
      </c>
      <c r="L86" s="206">
        <v>15.22</v>
      </c>
      <c r="M86" s="206">
        <v>1.0900000000000001</v>
      </c>
      <c r="N86" s="206">
        <v>1.41</v>
      </c>
      <c r="O86" s="206">
        <v>0</v>
      </c>
      <c r="P86" s="206">
        <v>1.1599999999999999</v>
      </c>
      <c r="Q86" s="206">
        <v>6.62</v>
      </c>
      <c r="R86" s="206">
        <v>0.5</v>
      </c>
      <c r="S86" s="206">
        <v>0.32</v>
      </c>
      <c r="T86" s="206">
        <v>0</v>
      </c>
      <c r="U86" s="206">
        <v>0.84</v>
      </c>
      <c r="V86" s="206">
        <v>2.16</v>
      </c>
      <c r="W86" s="206">
        <v>1.31</v>
      </c>
      <c r="X86" s="206">
        <v>16.399999999999999</v>
      </c>
      <c r="Y86" s="206">
        <v>0</v>
      </c>
      <c r="Z86" s="206">
        <v>1.53</v>
      </c>
      <c r="AA86" s="206">
        <v>1.0900000000000001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1.96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22.67</v>
      </c>
      <c r="J87" s="206">
        <v>1.71</v>
      </c>
      <c r="K87" s="206">
        <v>0.37</v>
      </c>
      <c r="L87" s="206">
        <v>15.22</v>
      </c>
      <c r="M87" s="206">
        <v>1.0900000000000001</v>
      </c>
      <c r="N87" s="206">
        <v>1.41</v>
      </c>
      <c r="O87" s="206">
        <v>0</v>
      </c>
      <c r="P87" s="206">
        <v>1.1599999999999999</v>
      </c>
      <c r="Q87" s="206">
        <v>6.62</v>
      </c>
      <c r="R87" s="206">
        <v>0.5</v>
      </c>
      <c r="S87" s="206">
        <v>0.32</v>
      </c>
      <c r="T87" s="206">
        <v>0</v>
      </c>
      <c r="U87" s="206">
        <v>0.84</v>
      </c>
      <c r="V87" s="206">
        <v>2.16</v>
      </c>
      <c r="W87" s="206">
        <v>3.95</v>
      </c>
      <c r="X87" s="206">
        <v>16.399999999999999</v>
      </c>
      <c r="Y87" s="206">
        <v>0</v>
      </c>
      <c r="Z87" s="206">
        <v>1.53</v>
      </c>
      <c r="AA87" s="206">
        <v>1.0900000000000001</v>
      </c>
      <c r="AB87" s="206">
        <v>0</v>
      </c>
      <c r="AC87" s="206">
        <v>-0.3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1.96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22.67</v>
      </c>
      <c r="J88" s="206">
        <v>1.71</v>
      </c>
      <c r="K88" s="206">
        <v>0.37</v>
      </c>
      <c r="L88" s="206">
        <v>15.22</v>
      </c>
      <c r="M88" s="206">
        <v>1.0900000000000001</v>
      </c>
      <c r="N88" s="206">
        <v>1.41</v>
      </c>
      <c r="O88" s="206">
        <v>0</v>
      </c>
      <c r="P88" s="206">
        <v>1.1599999999999999</v>
      </c>
      <c r="Q88" s="206">
        <v>6.62</v>
      </c>
      <c r="R88" s="206">
        <v>0.5</v>
      </c>
      <c r="S88" s="206">
        <v>0.32</v>
      </c>
      <c r="T88" s="206">
        <v>0</v>
      </c>
      <c r="U88" s="206">
        <v>0.84</v>
      </c>
      <c r="V88" s="206">
        <v>2.16</v>
      </c>
      <c r="W88" s="206">
        <v>3.95</v>
      </c>
      <c r="X88" s="206">
        <v>16.399999999999999</v>
      </c>
      <c r="Y88" s="206">
        <v>0</v>
      </c>
      <c r="Z88" s="206">
        <v>1.53</v>
      </c>
      <c r="AA88" s="206">
        <v>1.0900000000000001</v>
      </c>
      <c r="AB88" s="206">
        <v>0</v>
      </c>
      <c r="AC88" s="206">
        <v>-0.3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1.96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22.67</v>
      </c>
      <c r="J89" s="206">
        <v>1.71</v>
      </c>
      <c r="K89" s="206">
        <v>0.37</v>
      </c>
      <c r="L89" s="206">
        <v>15.22</v>
      </c>
      <c r="M89" s="206">
        <v>1.0900000000000001</v>
      </c>
      <c r="N89" s="206">
        <v>1.41</v>
      </c>
      <c r="O89" s="206">
        <v>0</v>
      </c>
      <c r="P89" s="206">
        <v>1.1599999999999999</v>
      </c>
      <c r="Q89" s="206">
        <v>6.62</v>
      </c>
      <c r="R89" s="206">
        <v>0.5</v>
      </c>
      <c r="S89" s="206">
        <v>0.32</v>
      </c>
      <c r="T89" s="206">
        <v>0</v>
      </c>
      <c r="U89" s="206">
        <v>0.84</v>
      </c>
      <c r="V89" s="206">
        <v>2.16</v>
      </c>
      <c r="W89" s="206">
        <v>3.95</v>
      </c>
      <c r="X89" s="206">
        <v>16.399999999999999</v>
      </c>
      <c r="Y89" s="206">
        <v>0</v>
      </c>
      <c r="Z89" s="206">
        <v>1.53</v>
      </c>
      <c r="AA89" s="206">
        <v>1.0900000000000001</v>
      </c>
      <c r="AB89" s="206">
        <v>0</v>
      </c>
      <c r="AC89" s="206">
        <v>-0.3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1.96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22.67</v>
      </c>
      <c r="J90" s="206">
        <v>1.71</v>
      </c>
      <c r="K90" s="206">
        <v>0.37</v>
      </c>
      <c r="L90" s="206">
        <v>15.22</v>
      </c>
      <c r="M90" s="206">
        <v>1.0900000000000001</v>
      </c>
      <c r="N90" s="206">
        <v>1.41</v>
      </c>
      <c r="O90" s="206">
        <v>0</v>
      </c>
      <c r="P90" s="206">
        <v>1.1599999999999999</v>
      </c>
      <c r="Q90" s="206">
        <v>6.62</v>
      </c>
      <c r="R90" s="206">
        <v>0.5</v>
      </c>
      <c r="S90" s="206">
        <v>0.32</v>
      </c>
      <c r="T90" s="206">
        <v>0</v>
      </c>
      <c r="U90" s="206">
        <v>0.84</v>
      </c>
      <c r="V90" s="206">
        <v>2.16</v>
      </c>
      <c r="W90" s="206">
        <v>3.95</v>
      </c>
      <c r="X90" s="206">
        <v>16.399999999999999</v>
      </c>
      <c r="Y90" s="206">
        <v>0</v>
      </c>
      <c r="Z90" s="206">
        <v>1.53</v>
      </c>
      <c r="AA90" s="206">
        <v>1.0900000000000001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1.96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22.67</v>
      </c>
      <c r="J91" s="206">
        <v>1.71</v>
      </c>
      <c r="K91" s="206">
        <v>0.37</v>
      </c>
      <c r="L91" s="206">
        <v>15.22</v>
      </c>
      <c r="M91" s="206">
        <v>1.0900000000000001</v>
      </c>
      <c r="N91" s="206">
        <v>1.41</v>
      </c>
      <c r="O91" s="206">
        <v>0</v>
      </c>
      <c r="P91" s="206">
        <v>1.1599999999999999</v>
      </c>
      <c r="Q91" s="206">
        <v>6.62</v>
      </c>
      <c r="R91" s="206">
        <v>0.5</v>
      </c>
      <c r="S91" s="206">
        <v>0.32</v>
      </c>
      <c r="T91" s="206">
        <v>0</v>
      </c>
      <c r="U91" s="206">
        <v>0.84</v>
      </c>
      <c r="V91" s="206">
        <v>2.16</v>
      </c>
      <c r="W91" s="206">
        <v>3.95</v>
      </c>
      <c r="X91" s="206">
        <v>16.399999999999999</v>
      </c>
      <c r="Y91" s="206">
        <v>0</v>
      </c>
      <c r="Z91" s="206">
        <v>1.53</v>
      </c>
      <c r="AA91" s="206">
        <v>1.0900000000000001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1.96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22.67</v>
      </c>
      <c r="J92" s="206">
        <v>1.71</v>
      </c>
      <c r="K92" s="206">
        <v>0.37</v>
      </c>
      <c r="L92" s="206">
        <v>15.22</v>
      </c>
      <c r="M92" s="206">
        <v>1.0900000000000001</v>
      </c>
      <c r="N92" s="206">
        <v>1.41</v>
      </c>
      <c r="O92" s="206">
        <v>0</v>
      </c>
      <c r="P92" s="206">
        <v>1.1599999999999999</v>
      </c>
      <c r="Q92" s="206">
        <v>6.62</v>
      </c>
      <c r="R92" s="206">
        <v>0.5</v>
      </c>
      <c r="S92" s="206">
        <v>0.32</v>
      </c>
      <c r="T92" s="206">
        <v>0</v>
      </c>
      <c r="U92" s="206">
        <v>0.84</v>
      </c>
      <c r="V92" s="206">
        <v>2.16</v>
      </c>
      <c r="W92" s="206">
        <v>3.95</v>
      </c>
      <c r="X92" s="206">
        <v>16.399999999999999</v>
      </c>
      <c r="Y92" s="206">
        <v>0</v>
      </c>
      <c r="Z92" s="206">
        <v>1.53</v>
      </c>
      <c r="AA92" s="206">
        <v>1.0900000000000001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1.96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22.67</v>
      </c>
      <c r="J93" s="206">
        <v>1.71</v>
      </c>
      <c r="K93" s="206">
        <v>0.37</v>
      </c>
      <c r="L93" s="206">
        <v>15.23</v>
      </c>
      <c r="M93" s="206">
        <v>1.0900000000000001</v>
      </c>
      <c r="N93" s="206">
        <v>1.41</v>
      </c>
      <c r="O93" s="206">
        <v>0</v>
      </c>
      <c r="P93" s="206">
        <v>1.1599999999999999</v>
      </c>
      <c r="Q93" s="206">
        <v>6.62</v>
      </c>
      <c r="R93" s="206">
        <v>0.5</v>
      </c>
      <c r="S93" s="206">
        <v>0.32</v>
      </c>
      <c r="T93" s="206">
        <v>0</v>
      </c>
      <c r="U93" s="206">
        <v>0.84</v>
      </c>
      <c r="V93" s="206">
        <v>2.16</v>
      </c>
      <c r="W93" s="206">
        <v>3.95</v>
      </c>
      <c r="X93" s="206">
        <v>16.399999999999999</v>
      </c>
      <c r="Y93" s="206">
        <v>0</v>
      </c>
      <c r="Z93" s="206">
        <v>1.53</v>
      </c>
      <c r="AA93" s="206">
        <v>1.0900000000000001</v>
      </c>
      <c r="AB93" s="206">
        <v>0</v>
      </c>
      <c r="AC93" s="206">
        <v>6.94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1.96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22.67</v>
      </c>
      <c r="J94" s="206">
        <v>1.71</v>
      </c>
      <c r="K94" s="206">
        <v>0.37</v>
      </c>
      <c r="L94" s="206">
        <v>15.23</v>
      </c>
      <c r="M94" s="206">
        <v>1.0900000000000001</v>
      </c>
      <c r="N94" s="206">
        <v>1.41</v>
      </c>
      <c r="O94" s="206">
        <v>0</v>
      </c>
      <c r="P94" s="206">
        <v>1.1599999999999999</v>
      </c>
      <c r="Q94" s="206">
        <v>6.62</v>
      </c>
      <c r="R94" s="206">
        <v>0.5</v>
      </c>
      <c r="S94" s="206">
        <v>0.32</v>
      </c>
      <c r="T94" s="206">
        <v>0</v>
      </c>
      <c r="U94" s="206">
        <v>0.84</v>
      </c>
      <c r="V94" s="206">
        <v>2.16</v>
      </c>
      <c r="W94" s="206">
        <v>3.95</v>
      </c>
      <c r="X94" s="206">
        <v>16.399999999999999</v>
      </c>
      <c r="Y94" s="206">
        <v>0</v>
      </c>
      <c r="Z94" s="206">
        <v>1.53</v>
      </c>
      <c r="AA94" s="206">
        <v>1.0900000000000001</v>
      </c>
      <c r="AB94" s="206">
        <v>0</v>
      </c>
      <c r="AC94" s="206">
        <v>6.94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1.96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22.67</v>
      </c>
      <c r="J95" s="206">
        <v>1.71</v>
      </c>
      <c r="K95" s="206">
        <v>0.37</v>
      </c>
      <c r="L95" s="206">
        <v>15.23</v>
      </c>
      <c r="M95" s="206">
        <v>1.0900000000000001</v>
      </c>
      <c r="N95" s="206">
        <v>1.41</v>
      </c>
      <c r="O95" s="206">
        <v>0</v>
      </c>
      <c r="P95" s="206">
        <v>1.1599999999999999</v>
      </c>
      <c r="Q95" s="206">
        <v>6.62</v>
      </c>
      <c r="R95" s="206">
        <v>0.5</v>
      </c>
      <c r="S95" s="206">
        <v>0.32</v>
      </c>
      <c r="T95" s="206">
        <v>0</v>
      </c>
      <c r="U95" s="206">
        <v>0.84</v>
      </c>
      <c r="V95" s="206">
        <v>2.16</v>
      </c>
      <c r="W95" s="206">
        <v>3.97</v>
      </c>
      <c r="X95" s="206">
        <v>16.399999999999999</v>
      </c>
      <c r="Y95" s="206">
        <v>0</v>
      </c>
      <c r="Z95" s="206">
        <v>1.53</v>
      </c>
      <c r="AA95" s="206">
        <v>1.0900000000000001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1.96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22.67</v>
      </c>
      <c r="J96" s="206">
        <v>1.71</v>
      </c>
      <c r="K96" s="206">
        <v>0.37</v>
      </c>
      <c r="L96" s="206">
        <v>15.23</v>
      </c>
      <c r="M96" s="206">
        <v>1.0900000000000001</v>
      </c>
      <c r="N96" s="206">
        <v>1.41</v>
      </c>
      <c r="O96" s="206">
        <v>0</v>
      </c>
      <c r="P96" s="206">
        <v>1.1599999999999999</v>
      </c>
      <c r="Q96" s="206">
        <v>6.62</v>
      </c>
      <c r="R96" s="206">
        <v>0.5</v>
      </c>
      <c r="S96" s="206">
        <v>0.32</v>
      </c>
      <c r="T96" s="206">
        <v>0</v>
      </c>
      <c r="U96" s="206">
        <v>0.84</v>
      </c>
      <c r="V96" s="206">
        <v>2.16</v>
      </c>
      <c r="W96" s="206">
        <v>3.96</v>
      </c>
      <c r="X96" s="206">
        <v>16.399999999999999</v>
      </c>
      <c r="Y96" s="206">
        <v>0</v>
      </c>
      <c r="Z96" s="206">
        <v>1.53</v>
      </c>
      <c r="AA96" s="206">
        <v>1.0900000000000001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1.96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22.67</v>
      </c>
      <c r="J97" s="206">
        <v>1.71</v>
      </c>
      <c r="K97" s="206">
        <v>0.37</v>
      </c>
      <c r="L97" s="206">
        <v>15.23</v>
      </c>
      <c r="M97" s="206">
        <v>1.0900000000000001</v>
      </c>
      <c r="N97" s="206">
        <v>1.41</v>
      </c>
      <c r="O97" s="206">
        <v>0</v>
      </c>
      <c r="P97" s="206">
        <v>1.1599999999999999</v>
      </c>
      <c r="Q97" s="206">
        <v>6.62</v>
      </c>
      <c r="R97" s="206">
        <v>0.5</v>
      </c>
      <c r="S97" s="206">
        <v>0.32</v>
      </c>
      <c r="T97" s="206">
        <v>0</v>
      </c>
      <c r="U97" s="206">
        <v>0.84</v>
      </c>
      <c r="V97" s="206">
        <v>2.16</v>
      </c>
      <c r="W97" s="206">
        <v>3.96</v>
      </c>
      <c r="X97" s="206">
        <v>16.399999999999999</v>
      </c>
      <c r="Y97" s="206">
        <v>0</v>
      </c>
      <c r="Z97" s="206">
        <v>1.53</v>
      </c>
      <c r="AA97" s="206">
        <v>1.0900000000000001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1.96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22.67</v>
      </c>
      <c r="J98" s="206">
        <v>1.71</v>
      </c>
      <c r="K98" s="206">
        <v>0.37</v>
      </c>
      <c r="L98" s="206">
        <v>15.23</v>
      </c>
      <c r="M98" s="206">
        <v>1.0900000000000001</v>
      </c>
      <c r="N98" s="206">
        <v>1.41</v>
      </c>
      <c r="O98" s="206">
        <v>0</v>
      </c>
      <c r="P98" s="206">
        <v>1.1599999999999999</v>
      </c>
      <c r="Q98" s="206">
        <v>6.62</v>
      </c>
      <c r="R98" s="206">
        <v>0.5</v>
      </c>
      <c r="S98" s="206">
        <v>0.32</v>
      </c>
      <c r="T98" s="206">
        <v>0</v>
      </c>
      <c r="U98" s="206">
        <v>0.84</v>
      </c>
      <c r="V98" s="206">
        <v>2.16</v>
      </c>
      <c r="W98" s="206">
        <v>3.96</v>
      </c>
      <c r="X98" s="206">
        <v>16.399999999999999</v>
      </c>
      <c r="Y98" s="206">
        <v>0</v>
      </c>
      <c r="Z98" s="206">
        <v>1.53</v>
      </c>
      <c r="AA98" s="206">
        <v>1.0900000000000001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8.0979999999999872E-2</v>
      </c>
      <c r="D99">
        <f t="shared" si="0"/>
        <v>4.4999999999999922E-2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0.55232000000000014</v>
      </c>
      <c r="J99">
        <f t="shared" si="0"/>
        <v>3.077999999999995E-2</v>
      </c>
      <c r="K99">
        <f t="shared" si="0"/>
        <v>1.7767500000000009E-2</v>
      </c>
      <c r="L99">
        <f t="shared" si="0"/>
        <v>1.6225875000000012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2.9239999999999995E-2</v>
      </c>
      <c r="Q99">
        <f t="shared" si="0"/>
        <v>0.15888000000000008</v>
      </c>
      <c r="R99">
        <f t="shared" si="0"/>
        <v>1.2E-2</v>
      </c>
      <c r="S99">
        <f t="shared" si="0"/>
        <v>1.5262500000000007E-2</v>
      </c>
      <c r="T99">
        <f t="shared" si="0"/>
        <v>0</v>
      </c>
      <c r="U99">
        <f t="shared" si="0"/>
        <v>2.0160000000000046E-2</v>
      </c>
      <c r="V99">
        <f t="shared" si="0"/>
        <v>1.4777499999999989E-2</v>
      </c>
      <c r="W99">
        <f t="shared" si="0"/>
        <v>5.7752499999999964E-2</v>
      </c>
      <c r="X99">
        <f t="shared" si="0"/>
        <v>0.27401750000000008</v>
      </c>
      <c r="Y99">
        <f t="shared" si="0"/>
        <v>0</v>
      </c>
      <c r="Z99">
        <f t="shared" si="0"/>
        <v>5.7675000000000018E-2</v>
      </c>
      <c r="AA99">
        <f t="shared" si="0"/>
        <v>4.0335000000000051E-2</v>
      </c>
      <c r="AB99">
        <f t="shared" si="0"/>
        <v>0</v>
      </c>
      <c r="AC99">
        <f t="shared" si="0"/>
        <v>1.2187500000000002E-2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0.20801250000000002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-52.92</v>
      </c>
      <c r="D3" s="124">
        <v>0</v>
      </c>
      <c r="E3" s="124">
        <v>0</v>
      </c>
      <c r="F3" s="124">
        <v>-72.08</v>
      </c>
      <c r="G3" s="124">
        <v>-125</v>
      </c>
      <c r="H3" s="118"/>
      <c r="I3" s="33">
        <v>1</v>
      </c>
      <c r="J3" s="124">
        <v>52.92</v>
      </c>
      <c r="K3" s="124">
        <v>0</v>
      </c>
      <c r="L3" s="124">
        <v>0</v>
      </c>
      <c r="M3" s="124">
        <v>0</v>
      </c>
      <c r="N3" s="124">
        <v>52.92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72.08</v>
      </c>
      <c r="AF3" s="124">
        <v>0</v>
      </c>
      <c r="AG3" s="124">
        <v>0</v>
      </c>
      <c r="AH3" s="124">
        <v>0</v>
      </c>
      <c r="AI3" s="124">
        <v>72.08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52.92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-52.92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72.08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-72.08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529.20000000000005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529.20000000000005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720.8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720.8</v>
      </c>
      <c r="DF3" s="123">
        <f>AR3+AU3+BB3+BI3+BP3</f>
        <v>125</v>
      </c>
      <c r="DG3" s="123">
        <f>AY3+AN3+BC3+BJ3+BQ3</f>
        <v>-52.92</v>
      </c>
      <c r="DH3" s="123">
        <f>BF3+AO3+AV3+BK3+BR3</f>
        <v>0</v>
      </c>
      <c r="DI3" s="123">
        <f>BM3+BS3+BD3+AW3+AP3</f>
        <v>0</v>
      </c>
      <c r="DJ3" s="123">
        <f>BT3+BL3+BE3+AX3+AQ3</f>
        <v>-72.08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-44.875999999999998</v>
      </c>
      <c r="D4" s="124">
        <v>0</v>
      </c>
      <c r="E4" s="124">
        <v>0</v>
      </c>
      <c r="F4" s="124">
        <v>-61.124000000000002</v>
      </c>
      <c r="G4" s="124">
        <v>-106</v>
      </c>
      <c r="H4" s="118"/>
      <c r="I4" s="33">
        <v>2</v>
      </c>
      <c r="J4" s="124">
        <v>44.875999999999998</v>
      </c>
      <c r="K4" s="124">
        <v>0</v>
      </c>
      <c r="L4" s="124">
        <v>0</v>
      </c>
      <c r="M4" s="124">
        <v>0</v>
      </c>
      <c r="N4" s="124">
        <v>44.875999999999998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61.124000000000002</v>
      </c>
      <c r="AF4" s="124">
        <v>0</v>
      </c>
      <c r="AG4" s="124">
        <v>0</v>
      </c>
      <c r="AH4" s="124">
        <v>0</v>
      </c>
      <c r="AI4" s="124">
        <v>61.124000000000002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44.875999999999998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-44.875999999999998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61.124000000000002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-61.124000000000002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448.76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448.76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611.24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611.24</v>
      </c>
      <c r="DF4" s="123">
        <f t="shared" ref="DF4:DF67" si="31">AR4+AU4+BB4+BI4+BP4</f>
        <v>106</v>
      </c>
      <c r="DG4" s="123">
        <f t="shared" ref="DG4:DG67" si="32">AY4+AN4+BC4+BJ4+BQ4</f>
        <v>-44.875999999999998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-61.124000000000002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-38.526000000000003</v>
      </c>
      <c r="D5" s="124">
        <v>0</v>
      </c>
      <c r="E5" s="124">
        <v>0</v>
      </c>
      <c r="F5" s="124">
        <v>-52.473999999999997</v>
      </c>
      <c r="G5" s="124">
        <v>-91</v>
      </c>
      <c r="H5" s="118"/>
      <c r="I5" s="33">
        <v>3</v>
      </c>
      <c r="J5" s="124">
        <v>38.526000000000003</v>
      </c>
      <c r="K5" s="124">
        <v>0</v>
      </c>
      <c r="L5" s="124">
        <v>0</v>
      </c>
      <c r="M5" s="124">
        <v>0</v>
      </c>
      <c r="N5" s="124">
        <v>38.526000000000003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52.473999999999997</v>
      </c>
      <c r="AF5" s="124">
        <v>0</v>
      </c>
      <c r="AG5" s="124">
        <v>0</v>
      </c>
      <c r="AH5" s="124">
        <v>0</v>
      </c>
      <c r="AI5" s="124">
        <v>52.473999999999997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38.526000000000003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-38.526000000000003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52.473999999999997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-52.473999999999997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385.26000000000005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385.26000000000005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524.74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524.74</v>
      </c>
      <c r="DF5" s="123">
        <f t="shared" si="31"/>
        <v>91</v>
      </c>
      <c r="DG5" s="123">
        <f t="shared" si="32"/>
        <v>-38.526000000000003</v>
      </c>
      <c r="DH5" s="123">
        <f t="shared" si="33"/>
        <v>0</v>
      </c>
      <c r="DI5" s="123">
        <f t="shared" si="34"/>
        <v>0</v>
      </c>
      <c r="DJ5" s="123">
        <f t="shared" si="35"/>
        <v>-52.473999999999997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-32.598999999999997</v>
      </c>
      <c r="D6" s="124">
        <v>0</v>
      </c>
      <c r="E6" s="124">
        <v>0</v>
      </c>
      <c r="F6" s="124">
        <v>-44.401000000000003</v>
      </c>
      <c r="G6" s="124">
        <v>-77</v>
      </c>
      <c r="H6" s="118"/>
      <c r="I6" s="33">
        <v>4</v>
      </c>
      <c r="J6" s="124">
        <v>32.598999999999997</v>
      </c>
      <c r="K6" s="124">
        <v>0</v>
      </c>
      <c r="L6" s="124">
        <v>0</v>
      </c>
      <c r="M6" s="124">
        <v>0</v>
      </c>
      <c r="N6" s="124">
        <v>32.598999999999997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44.401000000000003</v>
      </c>
      <c r="AF6" s="124">
        <v>0</v>
      </c>
      <c r="AG6" s="124">
        <v>0</v>
      </c>
      <c r="AH6" s="124">
        <v>0</v>
      </c>
      <c r="AI6" s="124">
        <v>44.401000000000003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32.598999999999997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-32.598999999999997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44.401000000000003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-44.401000000000003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325.98999999999995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325.98999999999995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444.01000000000005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444.01000000000005</v>
      </c>
      <c r="DF6" s="123">
        <f t="shared" si="31"/>
        <v>77</v>
      </c>
      <c r="DG6" s="123">
        <f t="shared" si="32"/>
        <v>-32.598999999999997</v>
      </c>
      <c r="DH6" s="123">
        <f t="shared" si="33"/>
        <v>0</v>
      </c>
      <c r="DI6" s="123">
        <f t="shared" si="34"/>
        <v>0</v>
      </c>
      <c r="DJ6" s="123">
        <f t="shared" si="35"/>
        <v>-44.401000000000003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-25.824999999999999</v>
      </c>
      <c r="D7" s="124">
        <v>0</v>
      </c>
      <c r="E7" s="124">
        <v>0</v>
      </c>
      <c r="F7" s="124">
        <v>-35.174999999999997</v>
      </c>
      <c r="G7" s="124">
        <v>-61</v>
      </c>
      <c r="H7" s="118"/>
      <c r="I7" s="33">
        <v>5</v>
      </c>
      <c r="J7" s="124">
        <v>25.824999999999999</v>
      </c>
      <c r="K7" s="124">
        <v>0</v>
      </c>
      <c r="L7" s="124">
        <v>0</v>
      </c>
      <c r="M7" s="124">
        <v>0</v>
      </c>
      <c r="N7" s="124">
        <v>25.824999999999999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35.174999999999997</v>
      </c>
      <c r="AF7" s="124">
        <v>0</v>
      </c>
      <c r="AG7" s="124">
        <v>0</v>
      </c>
      <c r="AH7" s="124">
        <v>0</v>
      </c>
      <c r="AI7" s="124">
        <v>35.174999999999997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25.824999999999999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-25.824999999999999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35.174999999999997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-35.174999999999997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258.25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258.25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351.75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351.75</v>
      </c>
      <c r="DF7" s="123">
        <f t="shared" si="31"/>
        <v>61</v>
      </c>
      <c r="DG7" s="123">
        <f t="shared" si="32"/>
        <v>-25.824999999999999</v>
      </c>
      <c r="DH7" s="123">
        <f t="shared" si="33"/>
        <v>0</v>
      </c>
      <c r="DI7" s="123">
        <f t="shared" si="34"/>
        <v>0</v>
      </c>
      <c r="DJ7" s="123">
        <f t="shared" si="35"/>
        <v>-35.174999999999997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-20.745000000000001</v>
      </c>
      <c r="D8" s="124">
        <v>0</v>
      </c>
      <c r="E8" s="124">
        <v>0</v>
      </c>
      <c r="F8" s="124">
        <v>-28.254999999999999</v>
      </c>
      <c r="G8" s="124">
        <v>-49</v>
      </c>
      <c r="H8" s="118"/>
      <c r="I8" s="33">
        <v>6</v>
      </c>
      <c r="J8" s="124">
        <v>20.745000000000001</v>
      </c>
      <c r="K8" s="124">
        <v>0</v>
      </c>
      <c r="L8" s="124">
        <v>0</v>
      </c>
      <c r="M8" s="124">
        <v>0</v>
      </c>
      <c r="N8" s="124">
        <v>20.745000000000001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28.254999999999999</v>
      </c>
      <c r="AF8" s="124">
        <v>0</v>
      </c>
      <c r="AG8" s="124">
        <v>0</v>
      </c>
      <c r="AH8" s="124">
        <v>0</v>
      </c>
      <c r="AI8" s="124">
        <v>28.254999999999999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20.745000000000001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-20.745000000000001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28.254999999999999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-28.254999999999999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207.45000000000002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207.45000000000002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282.55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282.55</v>
      </c>
      <c r="DF8" s="123">
        <f t="shared" si="31"/>
        <v>49</v>
      </c>
      <c r="DG8" s="123">
        <f t="shared" si="32"/>
        <v>-20.745000000000001</v>
      </c>
      <c r="DH8" s="123">
        <f t="shared" si="33"/>
        <v>0</v>
      </c>
      <c r="DI8" s="123">
        <f t="shared" si="34"/>
        <v>0</v>
      </c>
      <c r="DJ8" s="123">
        <f t="shared" si="35"/>
        <v>-28.254999999999999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-12.701000000000001</v>
      </c>
      <c r="D9" s="124">
        <v>0</v>
      </c>
      <c r="E9" s="124">
        <v>0</v>
      </c>
      <c r="F9" s="124">
        <v>-17.298999999999999</v>
      </c>
      <c r="G9" s="124">
        <v>-30</v>
      </c>
      <c r="H9" s="118"/>
      <c r="I9" s="33">
        <v>7</v>
      </c>
      <c r="J9" s="124">
        <v>12.701000000000001</v>
      </c>
      <c r="K9" s="124">
        <v>0</v>
      </c>
      <c r="L9" s="124">
        <v>0</v>
      </c>
      <c r="M9" s="124">
        <v>0</v>
      </c>
      <c r="N9" s="124">
        <v>12.701000000000001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17.298999999999999</v>
      </c>
      <c r="AF9" s="124">
        <v>0</v>
      </c>
      <c r="AG9" s="124">
        <v>0</v>
      </c>
      <c r="AH9" s="124">
        <v>0</v>
      </c>
      <c r="AI9" s="124">
        <v>17.298999999999999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12.701000000000001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-12.701000000000001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17.298999999999999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-17.298999999999999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127.01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127.01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172.99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172.99</v>
      </c>
      <c r="DF9" s="123">
        <f t="shared" si="31"/>
        <v>30</v>
      </c>
      <c r="DG9" s="123">
        <f t="shared" si="32"/>
        <v>-12.701000000000001</v>
      </c>
      <c r="DH9" s="123">
        <f t="shared" si="33"/>
        <v>0</v>
      </c>
      <c r="DI9" s="123">
        <f t="shared" si="34"/>
        <v>0</v>
      </c>
      <c r="DJ9" s="123">
        <f t="shared" si="35"/>
        <v>-17.298999999999999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-9.7370000000000001</v>
      </c>
      <c r="D10" s="124">
        <v>0</v>
      </c>
      <c r="E10" s="124">
        <v>0</v>
      </c>
      <c r="F10" s="124">
        <v>-13.263</v>
      </c>
      <c r="G10" s="124">
        <v>-23</v>
      </c>
      <c r="H10" s="118"/>
      <c r="I10" s="33">
        <v>8</v>
      </c>
      <c r="J10" s="124">
        <v>9.7370000000000001</v>
      </c>
      <c r="K10" s="124">
        <v>0</v>
      </c>
      <c r="L10" s="124">
        <v>0</v>
      </c>
      <c r="M10" s="124">
        <v>0</v>
      </c>
      <c r="N10" s="124">
        <v>9.7370000000000001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13.263</v>
      </c>
      <c r="AF10" s="124">
        <v>0</v>
      </c>
      <c r="AG10" s="124">
        <v>0</v>
      </c>
      <c r="AH10" s="124">
        <v>0</v>
      </c>
      <c r="AI10" s="124">
        <v>13.263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9.7370000000000001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-9.7370000000000001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13.263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-13.263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97.37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97.37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132.63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132.63</v>
      </c>
      <c r="DF10" s="123">
        <f t="shared" si="31"/>
        <v>23</v>
      </c>
      <c r="DG10" s="123">
        <f t="shared" si="32"/>
        <v>-9.7370000000000001</v>
      </c>
      <c r="DH10" s="123">
        <f t="shared" si="33"/>
        <v>0</v>
      </c>
      <c r="DI10" s="123">
        <f t="shared" si="34"/>
        <v>0</v>
      </c>
      <c r="DJ10" s="123">
        <f t="shared" si="35"/>
        <v>-13.263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-14.394</v>
      </c>
      <c r="D23" s="124">
        <v>0</v>
      </c>
      <c r="E23" s="124">
        <v>0</v>
      </c>
      <c r="F23" s="124">
        <v>-19.606000000000002</v>
      </c>
      <c r="G23" s="124">
        <v>-34</v>
      </c>
      <c r="H23" s="118"/>
      <c r="I23" s="33">
        <v>21</v>
      </c>
      <c r="J23" s="124">
        <v>14.394</v>
      </c>
      <c r="K23" s="124">
        <v>0</v>
      </c>
      <c r="L23" s="124">
        <v>0</v>
      </c>
      <c r="M23" s="124">
        <v>0</v>
      </c>
      <c r="N23" s="124">
        <v>14.394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19.606000000000002</v>
      </c>
      <c r="AF23" s="124">
        <v>0</v>
      </c>
      <c r="AG23" s="124">
        <v>0</v>
      </c>
      <c r="AH23" s="124">
        <v>0</v>
      </c>
      <c r="AI23" s="124">
        <v>19.606000000000002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14.394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-14.394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19.606000000000002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-19.606000000000002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143.94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143.94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196.06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196.06</v>
      </c>
      <c r="DF23" s="123">
        <f t="shared" si="31"/>
        <v>34</v>
      </c>
      <c r="DG23" s="123">
        <f t="shared" si="32"/>
        <v>-14.394</v>
      </c>
      <c r="DH23" s="123">
        <f t="shared" si="33"/>
        <v>0</v>
      </c>
      <c r="DI23" s="123">
        <f t="shared" si="34"/>
        <v>0</v>
      </c>
      <c r="DJ23" s="123">
        <f t="shared" si="35"/>
        <v>-19.606000000000002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-24.132000000000001</v>
      </c>
      <c r="D24" s="124">
        <v>0</v>
      </c>
      <c r="E24" s="124">
        <v>0</v>
      </c>
      <c r="F24" s="124">
        <v>-32.868000000000002</v>
      </c>
      <c r="G24" s="124">
        <v>-57</v>
      </c>
      <c r="H24" s="118"/>
      <c r="I24" s="33">
        <v>22</v>
      </c>
      <c r="J24" s="124">
        <v>24.132000000000001</v>
      </c>
      <c r="K24" s="124">
        <v>0</v>
      </c>
      <c r="L24" s="124">
        <v>0</v>
      </c>
      <c r="M24" s="124">
        <v>0</v>
      </c>
      <c r="N24" s="124">
        <v>24.132000000000001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32.868000000000002</v>
      </c>
      <c r="AF24" s="124">
        <v>0</v>
      </c>
      <c r="AG24" s="124">
        <v>0</v>
      </c>
      <c r="AH24" s="124">
        <v>0</v>
      </c>
      <c r="AI24" s="124">
        <v>32.868000000000002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24.132000000000001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-24.132000000000001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32.868000000000002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-32.868000000000002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241.32000000000002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241.32000000000002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328.68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328.68</v>
      </c>
      <c r="DF24" s="123">
        <f t="shared" si="31"/>
        <v>57</v>
      </c>
      <c r="DG24" s="123">
        <f t="shared" si="32"/>
        <v>-24.132000000000001</v>
      </c>
      <c r="DH24" s="123">
        <f t="shared" si="33"/>
        <v>0</v>
      </c>
      <c r="DI24" s="123">
        <f t="shared" si="34"/>
        <v>0</v>
      </c>
      <c r="DJ24" s="123">
        <f t="shared" si="35"/>
        <v>-32.868000000000002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-32.176000000000002</v>
      </c>
      <c r="D25" s="124">
        <v>0</v>
      </c>
      <c r="E25" s="124">
        <v>0</v>
      </c>
      <c r="F25" s="124">
        <v>-43.823999999999998</v>
      </c>
      <c r="G25" s="124">
        <v>-76</v>
      </c>
      <c r="H25" s="118"/>
      <c r="I25" s="33">
        <v>23</v>
      </c>
      <c r="J25" s="124">
        <v>32.176000000000002</v>
      </c>
      <c r="K25" s="124">
        <v>0</v>
      </c>
      <c r="L25" s="124">
        <v>0</v>
      </c>
      <c r="M25" s="124">
        <v>0</v>
      </c>
      <c r="N25" s="124">
        <v>32.176000000000002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43.823999999999998</v>
      </c>
      <c r="AF25" s="124">
        <v>0</v>
      </c>
      <c r="AG25" s="124">
        <v>0</v>
      </c>
      <c r="AH25" s="124">
        <v>0</v>
      </c>
      <c r="AI25" s="124">
        <v>43.823999999999998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32.176000000000002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-32.176000000000002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43.823999999999998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-43.823999999999998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321.76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321.76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438.24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438.24</v>
      </c>
      <c r="DF25" s="123">
        <f t="shared" si="31"/>
        <v>76</v>
      </c>
      <c r="DG25" s="123">
        <f t="shared" si="32"/>
        <v>-32.176000000000002</v>
      </c>
      <c r="DH25" s="123">
        <f t="shared" si="33"/>
        <v>0</v>
      </c>
      <c r="DI25" s="123">
        <f t="shared" si="34"/>
        <v>0</v>
      </c>
      <c r="DJ25" s="123">
        <f t="shared" si="35"/>
        <v>-43.823999999999998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-43.606000000000002</v>
      </c>
      <c r="D26" s="124">
        <v>0</v>
      </c>
      <c r="E26" s="124">
        <v>0</v>
      </c>
      <c r="F26" s="124">
        <v>-59.393999999999998</v>
      </c>
      <c r="G26" s="124">
        <v>-103</v>
      </c>
      <c r="H26" s="118"/>
      <c r="I26" s="33">
        <v>24</v>
      </c>
      <c r="J26" s="124">
        <v>43.606000000000002</v>
      </c>
      <c r="K26" s="124">
        <v>0</v>
      </c>
      <c r="L26" s="124">
        <v>0</v>
      </c>
      <c r="M26" s="124">
        <v>0</v>
      </c>
      <c r="N26" s="124">
        <v>43.606000000000002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59.393999999999998</v>
      </c>
      <c r="AF26" s="124">
        <v>0</v>
      </c>
      <c r="AG26" s="124">
        <v>0</v>
      </c>
      <c r="AH26" s="124">
        <v>0</v>
      </c>
      <c r="AI26" s="124">
        <v>59.393999999999998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43.606000000000002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-43.606000000000002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59.393999999999998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-59.393999999999998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436.06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436.06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593.93999999999994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593.93999999999994</v>
      </c>
      <c r="DF26" s="123">
        <f t="shared" si="31"/>
        <v>103</v>
      </c>
      <c r="DG26" s="123">
        <f t="shared" si="32"/>
        <v>-43.606000000000002</v>
      </c>
      <c r="DH26" s="123">
        <f t="shared" si="33"/>
        <v>0</v>
      </c>
      <c r="DI26" s="123">
        <f t="shared" si="34"/>
        <v>0</v>
      </c>
      <c r="DJ26" s="123">
        <f t="shared" si="35"/>
        <v>-59.393999999999998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-45.722999999999999</v>
      </c>
      <c r="D27" s="124">
        <v>0</v>
      </c>
      <c r="E27" s="124">
        <v>0</v>
      </c>
      <c r="F27" s="124">
        <v>-62.277000000000001</v>
      </c>
      <c r="G27" s="124">
        <v>-108</v>
      </c>
      <c r="H27" s="118"/>
      <c r="I27" s="33">
        <v>25</v>
      </c>
      <c r="J27" s="124">
        <v>45.722999999999999</v>
      </c>
      <c r="K27" s="124">
        <v>0</v>
      </c>
      <c r="L27" s="124">
        <v>0</v>
      </c>
      <c r="M27" s="124">
        <v>0</v>
      </c>
      <c r="N27" s="124">
        <v>45.722999999999999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62.277000000000001</v>
      </c>
      <c r="AF27" s="124">
        <v>0</v>
      </c>
      <c r="AG27" s="124">
        <v>0</v>
      </c>
      <c r="AH27" s="124">
        <v>0</v>
      </c>
      <c r="AI27" s="124">
        <v>62.277000000000001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45.722999999999999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-45.722999999999999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62.277000000000001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-62.277000000000001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457.23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457.23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622.77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622.77</v>
      </c>
      <c r="DF27" s="123">
        <f t="shared" si="31"/>
        <v>108</v>
      </c>
      <c r="DG27" s="123">
        <f t="shared" si="32"/>
        <v>-45.722999999999999</v>
      </c>
      <c r="DH27" s="123">
        <f t="shared" si="33"/>
        <v>0</v>
      </c>
      <c r="DI27" s="123">
        <f t="shared" si="34"/>
        <v>0</v>
      </c>
      <c r="DJ27" s="123">
        <f t="shared" si="35"/>
        <v>-62.277000000000001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-40.219000000000001</v>
      </c>
      <c r="D28" s="124">
        <v>0</v>
      </c>
      <c r="E28" s="124">
        <v>0</v>
      </c>
      <c r="F28" s="124">
        <v>-54.780999999999999</v>
      </c>
      <c r="G28" s="124">
        <v>-95</v>
      </c>
      <c r="H28" s="118"/>
      <c r="I28" s="33">
        <v>26</v>
      </c>
      <c r="J28" s="124">
        <v>40.219000000000001</v>
      </c>
      <c r="K28" s="124">
        <v>0</v>
      </c>
      <c r="L28" s="124">
        <v>0</v>
      </c>
      <c r="M28" s="124">
        <v>0</v>
      </c>
      <c r="N28" s="124">
        <v>40.219000000000001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54.780999999999999</v>
      </c>
      <c r="AF28" s="124">
        <v>0</v>
      </c>
      <c r="AG28" s="124">
        <v>0</v>
      </c>
      <c r="AH28" s="124">
        <v>0</v>
      </c>
      <c r="AI28" s="124">
        <v>54.780999999999999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40.219000000000001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-40.219000000000001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54.780999999999999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-54.780999999999999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402.19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402.19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547.80999999999995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547.80999999999995</v>
      </c>
      <c r="DF28" s="123">
        <f t="shared" si="31"/>
        <v>95</v>
      </c>
      <c r="DG28" s="123">
        <f t="shared" si="32"/>
        <v>-40.219000000000001</v>
      </c>
      <c r="DH28" s="123">
        <f t="shared" si="33"/>
        <v>0</v>
      </c>
      <c r="DI28" s="123">
        <f t="shared" si="34"/>
        <v>0</v>
      </c>
      <c r="DJ28" s="123">
        <f t="shared" si="35"/>
        <v>-54.780999999999999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-13.124000000000001</v>
      </c>
      <c r="D29" s="124">
        <v>0</v>
      </c>
      <c r="E29" s="124">
        <v>0</v>
      </c>
      <c r="F29" s="124">
        <v>-17.876000000000001</v>
      </c>
      <c r="G29" s="124">
        <v>-31</v>
      </c>
      <c r="H29" s="118"/>
      <c r="I29" s="33">
        <v>27</v>
      </c>
      <c r="J29" s="124">
        <v>13.124000000000001</v>
      </c>
      <c r="K29" s="124">
        <v>0</v>
      </c>
      <c r="L29" s="124">
        <v>0</v>
      </c>
      <c r="M29" s="124">
        <v>0</v>
      </c>
      <c r="N29" s="124">
        <v>13.124000000000001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17.876000000000001</v>
      </c>
      <c r="AF29" s="124">
        <v>0</v>
      </c>
      <c r="AG29" s="124">
        <v>0</v>
      </c>
      <c r="AH29" s="124">
        <v>0</v>
      </c>
      <c r="AI29" s="124">
        <v>17.876000000000001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13.124000000000001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-13.124000000000001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17.876000000000001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-17.876000000000001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131.24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131.24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178.76000000000002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178.76000000000002</v>
      </c>
      <c r="DF29" s="123">
        <f t="shared" si="31"/>
        <v>31</v>
      </c>
      <c r="DG29" s="123">
        <f t="shared" si="32"/>
        <v>-13.124000000000001</v>
      </c>
      <c r="DH29" s="123">
        <f t="shared" si="33"/>
        <v>0</v>
      </c>
      <c r="DI29" s="123">
        <f t="shared" si="34"/>
        <v>0</v>
      </c>
      <c r="DJ29" s="123">
        <f t="shared" si="35"/>
        <v>-17.876000000000001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</v>
      </c>
      <c r="D30" s="124">
        <v>0</v>
      </c>
      <c r="E30" s="124">
        <v>0</v>
      </c>
      <c r="F30" s="124">
        <v>-13</v>
      </c>
      <c r="G30" s="124">
        <v>-18</v>
      </c>
      <c r="H30" s="118"/>
      <c r="I30" s="33">
        <v>28</v>
      </c>
      <c r="J30" s="124">
        <v>5</v>
      </c>
      <c r="K30" s="124">
        <v>0</v>
      </c>
      <c r="L30" s="124">
        <v>0</v>
      </c>
      <c r="M30" s="124">
        <v>0</v>
      </c>
      <c r="N30" s="124">
        <v>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13</v>
      </c>
      <c r="AF30" s="124">
        <v>0</v>
      </c>
      <c r="AG30" s="124">
        <v>0</v>
      </c>
      <c r="AH30" s="124">
        <v>0</v>
      </c>
      <c r="AI30" s="124">
        <v>13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130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130</v>
      </c>
      <c r="DF30" s="123">
        <f t="shared" si="31"/>
        <v>18</v>
      </c>
      <c r="DG30" s="123">
        <f t="shared" si="32"/>
        <v>-5</v>
      </c>
      <c r="DH30" s="123">
        <f t="shared" si="33"/>
        <v>0</v>
      </c>
      <c r="DI30" s="123">
        <f t="shared" si="34"/>
        <v>0</v>
      </c>
      <c r="DJ30" s="123">
        <f t="shared" si="35"/>
        <v>-13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-28</v>
      </c>
      <c r="G31" s="124">
        <v>-28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28</v>
      </c>
      <c r="AF31" s="124">
        <v>0</v>
      </c>
      <c r="AG31" s="124">
        <v>0</v>
      </c>
      <c r="AH31" s="124">
        <v>0</v>
      </c>
      <c r="AI31" s="124">
        <v>28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280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280</v>
      </c>
      <c r="DF31" s="123">
        <f t="shared" si="31"/>
        <v>28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-38</v>
      </c>
      <c r="G32" s="124">
        <v>-38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38</v>
      </c>
      <c r="AF32" s="124">
        <v>0</v>
      </c>
      <c r="AG32" s="124">
        <v>0</v>
      </c>
      <c r="AH32" s="124">
        <v>0</v>
      </c>
      <c r="AI32" s="124">
        <v>38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380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380</v>
      </c>
      <c r="DF32" s="123">
        <f t="shared" si="31"/>
        <v>38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-38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-32</v>
      </c>
      <c r="G33" s="124">
        <v>-32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32</v>
      </c>
      <c r="AF33" s="124">
        <v>0</v>
      </c>
      <c r="AG33" s="124">
        <v>0</v>
      </c>
      <c r="AH33" s="124">
        <v>0</v>
      </c>
      <c r="AI33" s="124">
        <v>32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32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-32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320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320</v>
      </c>
      <c r="DF33" s="123">
        <f t="shared" si="31"/>
        <v>32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-32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</v>
      </c>
      <c r="D70" s="124">
        <v>0</v>
      </c>
      <c r="E70" s="124">
        <v>0</v>
      </c>
      <c r="F70" s="124">
        <v>0</v>
      </c>
      <c r="G70" s="124">
        <v>-10</v>
      </c>
      <c r="H70" s="118"/>
      <c r="I70" s="33">
        <v>68</v>
      </c>
      <c r="J70" s="124">
        <v>10</v>
      </c>
      <c r="K70" s="124">
        <v>0</v>
      </c>
      <c r="L70" s="124">
        <v>0</v>
      </c>
      <c r="M70" s="124">
        <v>0</v>
      </c>
      <c r="N70" s="124">
        <v>10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10</v>
      </c>
      <c r="DG70" s="123">
        <f t="shared" si="60"/>
        <v>-10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-30.234999999999999</v>
      </c>
      <c r="G75" s="124">
        <v>-30.234999999999999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30.234999999999999</v>
      </c>
      <c r="AF75" s="124">
        <v>0</v>
      </c>
      <c r="AG75" s="124">
        <v>0</v>
      </c>
      <c r="AH75" s="124">
        <v>0</v>
      </c>
      <c r="AI75" s="124">
        <v>30.234999999999999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30.234999999999999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-30.234999999999999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302.35000000000002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302.35000000000002</v>
      </c>
      <c r="DF75" s="123">
        <f t="shared" si="59"/>
        <v>30.234999999999999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-30.234999999999999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-65</v>
      </c>
      <c r="G76" s="124">
        <v>-65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65</v>
      </c>
      <c r="AF76" s="124">
        <v>0</v>
      </c>
      <c r="AG76" s="124">
        <v>0</v>
      </c>
      <c r="AH76" s="124">
        <v>0</v>
      </c>
      <c r="AI76" s="124">
        <v>65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65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-65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650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650</v>
      </c>
      <c r="DF76" s="123">
        <f t="shared" si="59"/>
        <v>65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-65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-19</v>
      </c>
      <c r="G77" s="124">
        <v>-19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19</v>
      </c>
      <c r="AF77" s="124">
        <v>0</v>
      </c>
      <c r="AG77" s="124">
        <v>0</v>
      </c>
      <c r="AH77" s="124">
        <v>0</v>
      </c>
      <c r="AI77" s="124">
        <v>19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190</v>
      </c>
      <c r="DF77" s="123">
        <f t="shared" si="59"/>
        <v>19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-5</v>
      </c>
      <c r="G78" s="124">
        <v>-5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5</v>
      </c>
      <c r="AF78" s="124">
        <v>0</v>
      </c>
      <c r="AG78" s="124">
        <v>0</v>
      </c>
      <c r="AH78" s="124">
        <v>0</v>
      </c>
      <c r="AI78" s="124">
        <v>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50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50</v>
      </c>
      <c r="DF78" s="123">
        <f t="shared" si="59"/>
        <v>5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-2.964</v>
      </c>
      <c r="D88" s="124">
        <v>0</v>
      </c>
      <c r="E88" s="124">
        <v>0</v>
      </c>
      <c r="F88" s="124">
        <v>-4.0359999999999996</v>
      </c>
      <c r="G88" s="124">
        <v>-7</v>
      </c>
      <c r="H88" s="118"/>
      <c r="I88" s="33">
        <v>86</v>
      </c>
      <c r="J88" s="124">
        <v>2.964</v>
      </c>
      <c r="K88" s="124">
        <v>0</v>
      </c>
      <c r="L88" s="124">
        <v>0</v>
      </c>
      <c r="M88" s="124">
        <v>0</v>
      </c>
      <c r="N88" s="124">
        <v>2.964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4.0359999999999996</v>
      </c>
      <c r="AF88" s="124">
        <v>0</v>
      </c>
      <c r="AG88" s="124">
        <v>0</v>
      </c>
      <c r="AH88" s="124">
        <v>0</v>
      </c>
      <c r="AI88" s="124">
        <v>4.0359999999999996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2.964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-2.964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4.0359999999999996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-4.0359999999999996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29.64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29.64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40.36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40.36</v>
      </c>
      <c r="DF88" s="123">
        <f t="shared" si="59"/>
        <v>7</v>
      </c>
      <c r="DG88" s="123">
        <f t="shared" si="60"/>
        <v>-2.964</v>
      </c>
      <c r="DH88" s="123">
        <f t="shared" si="61"/>
        <v>0</v>
      </c>
      <c r="DI88" s="123">
        <f t="shared" si="62"/>
        <v>0</v>
      </c>
      <c r="DJ88" s="123">
        <f t="shared" si="63"/>
        <v>-4.0359999999999996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-8.4670000000000005</v>
      </c>
      <c r="D89" s="124">
        <v>0</v>
      </c>
      <c r="E89" s="124">
        <v>0</v>
      </c>
      <c r="F89" s="124">
        <v>-11.532999999999999</v>
      </c>
      <c r="G89" s="124">
        <v>-20</v>
      </c>
      <c r="H89" s="118"/>
      <c r="I89" s="33">
        <v>87</v>
      </c>
      <c r="J89" s="124">
        <v>8.4670000000000005</v>
      </c>
      <c r="K89" s="124">
        <v>0</v>
      </c>
      <c r="L89" s="124">
        <v>0</v>
      </c>
      <c r="M89" s="124">
        <v>0</v>
      </c>
      <c r="N89" s="124">
        <v>8.4670000000000005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11.532999999999999</v>
      </c>
      <c r="AF89" s="124">
        <v>0</v>
      </c>
      <c r="AG89" s="124">
        <v>0</v>
      </c>
      <c r="AH89" s="124">
        <v>0</v>
      </c>
      <c r="AI89" s="124">
        <v>11.532999999999999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8.4670000000000005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-8.4670000000000005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11.532999999999999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-11.532999999999999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84.67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84.67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115.33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115.33</v>
      </c>
      <c r="DF89" s="123">
        <f t="shared" si="59"/>
        <v>20</v>
      </c>
      <c r="DG89" s="123">
        <f t="shared" si="60"/>
        <v>-8.4670000000000005</v>
      </c>
      <c r="DH89" s="123">
        <f t="shared" si="61"/>
        <v>0</v>
      </c>
      <c r="DI89" s="123">
        <f t="shared" si="62"/>
        <v>0</v>
      </c>
      <c r="DJ89" s="123">
        <f t="shared" si="63"/>
        <v>-11.532999999999999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-12.278</v>
      </c>
      <c r="D90" s="124">
        <v>0</v>
      </c>
      <c r="E90" s="124">
        <v>0</v>
      </c>
      <c r="F90" s="124">
        <v>-16.722000000000001</v>
      </c>
      <c r="G90" s="124">
        <v>-29</v>
      </c>
      <c r="H90" s="118"/>
      <c r="I90" s="33">
        <v>88</v>
      </c>
      <c r="J90" s="124">
        <v>12.278</v>
      </c>
      <c r="K90" s="124">
        <v>0</v>
      </c>
      <c r="L90" s="124">
        <v>0</v>
      </c>
      <c r="M90" s="124">
        <v>0</v>
      </c>
      <c r="N90" s="124">
        <v>12.278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16.722000000000001</v>
      </c>
      <c r="AF90" s="124">
        <v>0</v>
      </c>
      <c r="AG90" s="124">
        <v>0</v>
      </c>
      <c r="AH90" s="124">
        <v>0</v>
      </c>
      <c r="AI90" s="124">
        <v>16.722000000000001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12.278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-12.278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16.722000000000001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-16.722000000000001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122.78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122.78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167.22000000000003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167.22000000000003</v>
      </c>
      <c r="DF90" s="123">
        <f t="shared" si="59"/>
        <v>29</v>
      </c>
      <c r="DG90" s="123">
        <f t="shared" si="60"/>
        <v>-12.278</v>
      </c>
      <c r="DH90" s="123">
        <f t="shared" si="61"/>
        <v>0</v>
      </c>
      <c r="DI90" s="123">
        <f t="shared" si="62"/>
        <v>0</v>
      </c>
      <c r="DJ90" s="123">
        <f t="shared" si="63"/>
        <v>-16.722000000000001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-7.6210000000000004</v>
      </c>
      <c r="D93" s="124">
        <v>0</v>
      </c>
      <c r="E93" s="124">
        <v>0</v>
      </c>
      <c r="F93" s="124">
        <v>-10.379</v>
      </c>
      <c r="G93" s="124">
        <v>-18</v>
      </c>
      <c r="H93" s="118"/>
      <c r="I93" s="33">
        <v>91</v>
      </c>
      <c r="J93" s="124">
        <v>7.6210000000000004</v>
      </c>
      <c r="K93" s="124">
        <v>0</v>
      </c>
      <c r="L93" s="124">
        <v>0</v>
      </c>
      <c r="M93" s="124">
        <v>0</v>
      </c>
      <c r="N93" s="124">
        <v>7.6210000000000004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10.379</v>
      </c>
      <c r="AF93" s="124">
        <v>0</v>
      </c>
      <c r="AG93" s="124">
        <v>0</v>
      </c>
      <c r="AH93" s="124">
        <v>0</v>
      </c>
      <c r="AI93" s="124">
        <v>10.379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7.6210000000000004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-7.6210000000000004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10.379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-10.379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76.210000000000008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76.210000000000008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103.78999999999999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103.78999999999999</v>
      </c>
      <c r="DF93" s="123">
        <f t="shared" si="59"/>
        <v>18</v>
      </c>
      <c r="DG93" s="123">
        <f t="shared" si="60"/>
        <v>-7.6210000000000004</v>
      </c>
      <c r="DH93" s="123">
        <f t="shared" si="61"/>
        <v>0</v>
      </c>
      <c r="DI93" s="123">
        <f t="shared" si="62"/>
        <v>0</v>
      </c>
      <c r="DJ93" s="123">
        <f t="shared" si="63"/>
        <v>-10.379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-20</v>
      </c>
      <c r="D94" s="124">
        <v>0</v>
      </c>
      <c r="E94" s="124">
        <v>0</v>
      </c>
      <c r="F94" s="124">
        <v>-156</v>
      </c>
      <c r="G94" s="124">
        <v>-176</v>
      </c>
      <c r="H94" s="118"/>
      <c r="I94" s="33">
        <v>92</v>
      </c>
      <c r="J94" s="124">
        <v>20</v>
      </c>
      <c r="K94" s="124">
        <v>0</v>
      </c>
      <c r="L94" s="124">
        <v>0</v>
      </c>
      <c r="M94" s="124">
        <v>0</v>
      </c>
      <c r="N94" s="124">
        <v>20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156</v>
      </c>
      <c r="AF94" s="124">
        <v>0</v>
      </c>
      <c r="AG94" s="124">
        <v>0</v>
      </c>
      <c r="AH94" s="124">
        <v>0</v>
      </c>
      <c r="AI94" s="124">
        <v>156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20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-20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156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-156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200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200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1560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1560</v>
      </c>
      <c r="DF94" s="123">
        <f t="shared" si="59"/>
        <v>176</v>
      </c>
      <c r="DG94" s="123">
        <f t="shared" si="60"/>
        <v>-20</v>
      </c>
      <c r="DH94" s="123">
        <f t="shared" si="61"/>
        <v>0</v>
      </c>
      <c r="DI94" s="123">
        <f t="shared" si="62"/>
        <v>0</v>
      </c>
      <c r="DJ94" s="123">
        <f t="shared" si="63"/>
        <v>-156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-30</v>
      </c>
      <c r="D95" s="124">
        <v>0</v>
      </c>
      <c r="E95" s="124">
        <v>0</v>
      </c>
      <c r="F95" s="124">
        <v>-143</v>
      </c>
      <c r="G95" s="124">
        <v>-173</v>
      </c>
      <c r="H95" s="118"/>
      <c r="I95" s="33">
        <v>93</v>
      </c>
      <c r="J95" s="124">
        <v>30</v>
      </c>
      <c r="K95" s="124">
        <v>0</v>
      </c>
      <c r="L95" s="124">
        <v>0</v>
      </c>
      <c r="M95" s="124">
        <v>0</v>
      </c>
      <c r="N95" s="124">
        <v>30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143</v>
      </c>
      <c r="AF95" s="124">
        <v>0</v>
      </c>
      <c r="AG95" s="124">
        <v>0</v>
      </c>
      <c r="AH95" s="124">
        <v>0</v>
      </c>
      <c r="AI95" s="124">
        <v>143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143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-143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300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1430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1430</v>
      </c>
      <c r="DF95" s="123">
        <f t="shared" si="59"/>
        <v>173</v>
      </c>
      <c r="DG95" s="123">
        <f t="shared" si="60"/>
        <v>-30</v>
      </c>
      <c r="DH95" s="123">
        <f t="shared" si="61"/>
        <v>0</v>
      </c>
      <c r="DI95" s="123">
        <f t="shared" si="62"/>
        <v>0</v>
      </c>
      <c r="DJ95" s="123">
        <f t="shared" si="63"/>
        <v>-143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-40</v>
      </c>
      <c r="D96" s="124">
        <v>0</v>
      </c>
      <c r="E96" s="124">
        <v>0</v>
      </c>
      <c r="F96" s="124">
        <v>-113</v>
      </c>
      <c r="G96" s="124">
        <v>-153</v>
      </c>
      <c r="H96" s="118"/>
      <c r="I96" s="33">
        <v>94</v>
      </c>
      <c r="J96" s="124">
        <v>40</v>
      </c>
      <c r="K96" s="124">
        <v>0</v>
      </c>
      <c r="L96" s="124">
        <v>0</v>
      </c>
      <c r="M96" s="124">
        <v>0</v>
      </c>
      <c r="N96" s="124">
        <v>40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113</v>
      </c>
      <c r="AF96" s="124">
        <v>0</v>
      </c>
      <c r="AG96" s="124">
        <v>0</v>
      </c>
      <c r="AH96" s="124">
        <v>0</v>
      </c>
      <c r="AI96" s="124">
        <v>113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40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-40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113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-113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400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400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1130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1130</v>
      </c>
      <c r="DF96" s="123">
        <f t="shared" si="59"/>
        <v>153</v>
      </c>
      <c r="DG96" s="123">
        <f t="shared" si="60"/>
        <v>-40</v>
      </c>
      <c r="DH96" s="123">
        <f t="shared" si="61"/>
        <v>0</v>
      </c>
      <c r="DI96" s="123">
        <f t="shared" si="62"/>
        <v>0</v>
      </c>
      <c r="DJ96" s="123">
        <f t="shared" si="63"/>
        <v>-113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-45</v>
      </c>
      <c r="D97" s="124">
        <v>0</v>
      </c>
      <c r="E97" s="124">
        <v>0</v>
      </c>
      <c r="F97" s="124">
        <v>-85</v>
      </c>
      <c r="G97" s="124">
        <v>-130</v>
      </c>
      <c r="H97" s="118"/>
      <c r="I97" s="33">
        <v>95</v>
      </c>
      <c r="J97" s="124">
        <v>45</v>
      </c>
      <c r="K97" s="124">
        <v>0</v>
      </c>
      <c r="L97" s="124">
        <v>0</v>
      </c>
      <c r="M97" s="124">
        <v>0</v>
      </c>
      <c r="N97" s="124">
        <v>45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85</v>
      </c>
      <c r="AF97" s="124">
        <v>0</v>
      </c>
      <c r="AG97" s="124">
        <v>0</v>
      </c>
      <c r="AH97" s="124">
        <v>0</v>
      </c>
      <c r="AI97" s="124">
        <v>85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45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-45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85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-85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450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450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850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850</v>
      </c>
      <c r="DF97" s="123">
        <f t="shared" si="59"/>
        <v>130</v>
      </c>
      <c r="DG97" s="123">
        <f t="shared" si="60"/>
        <v>-45</v>
      </c>
      <c r="DH97" s="123">
        <f t="shared" si="61"/>
        <v>0</v>
      </c>
      <c r="DI97" s="123">
        <f t="shared" si="62"/>
        <v>0</v>
      </c>
      <c r="DJ97" s="123">
        <f t="shared" si="63"/>
        <v>-85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-47.417000000000002</v>
      </c>
      <c r="D98" s="124">
        <v>0</v>
      </c>
      <c r="E98" s="124">
        <v>0</v>
      </c>
      <c r="F98" s="124">
        <v>-64.582999999999998</v>
      </c>
      <c r="G98" s="124">
        <v>-112</v>
      </c>
      <c r="H98" s="118"/>
      <c r="I98" s="33">
        <v>96</v>
      </c>
      <c r="J98" s="124">
        <v>47.417000000000002</v>
      </c>
      <c r="K98" s="124">
        <v>0</v>
      </c>
      <c r="L98" s="124">
        <v>0</v>
      </c>
      <c r="M98" s="124">
        <v>0</v>
      </c>
      <c r="N98" s="124">
        <v>47.417000000000002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64.582999999999998</v>
      </c>
      <c r="AF98" s="124">
        <v>0</v>
      </c>
      <c r="AG98" s="124">
        <v>0</v>
      </c>
      <c r="AH98" s="124">
        <v>0</v>
      </c>
      <c r="AI98" s="124">
        <v>64.582999999999998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47.417000000000002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-47.417000000000002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64.582999999999998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-64.582999999999998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11952.972194000002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11952.972194000002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16280.211806000001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16280.211806000001</v>
      </c>
      <c r="DF98" s="123">
        <f t="shared" si="59"/>
        <v>112</v>
      </c>
      <c r="DG98" s="123">
        <f t="shared" si="60"/>
        <v>-47.417000000000002</v>
      </c>
      <c r="DH98" s="123">
        <f t="shared" si="61"/>
        <v>0</v>
      </c>
      <c r="DI98" s="123">
        <f t="shared" si="62"/>
        <v>0</v>
      </c>
      <c r="DJ98" s="123">
        <f t="shared" si="63"/>
        <v>-64.582999999999998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0.17001250000000001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-0.17001250000000001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0.36229624999999999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-0.36229624999999999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0.45698255485000011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0.45698255485000011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0.75315579515000008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0.75315579515000008</v>
      </c>
      <c r="DE99" s="128"/>
      <c r="DF99" s="123">
        <f t="shared" si="59"/>
        <v>0.53230875</v>
      </c>
      <c r="DG99" s="123">
        <f t="shared" si="60"/>
        <v>-0.17001250000000001</v>
      </c>
      <c r="DH99" s="123">
        <f t="shared" si="61"/>
        <v>0</v>
      </c>
      <c r="DI99" s="123">
        <f t="shared" si="62"/>
        <v>0</v>
      </c>
      <c r="DJ99" s="123">
        <f t="shared" si="63"/>
        <v>-0.36229624999999999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45014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45014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45014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26.5</v>
      </c>
      <c r="C10" s="207">
        <v>26.5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26.5</v>
      </c>
      <c r="C11" s="207">
        <v>26.5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26.5</v>
      </c>
      <c r="C12" s="207">
        <v>26.5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26.5</v>
      </c>
      <c r="C13" s="207">
        <v>26.5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26.5</v>
      </c>
      <c r="C14" s="207">
        <v>26.5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26.5</v>
      </c>
      <c r="C15" s="207">
        <v>26.5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26.5</v>
      </c>
      <c r="C16" s="207">
        <v>26.5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26.5</v>
      </c>
      <c r="C17" s="207">
        <v>26.5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26.5</v>
      </c>
      <c r="C18" s="207">
        <v>26.5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26.5</v>
      </c>
      <c r="C19" s="207">
        <v>26.5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26.5</v>
      </c>
      <c r="C20" s="207">
        <v>26.5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26.5</v>
      </c>
      <c r="C21" s="207">
        <v>26.5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26.5</v>
      </c>
      <c r="C22" s="207">
        <v>26.5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26.5</v>
      </c>
      <c r="C23" s="207">
        <v>26.5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26.5</v>
      </c>
      <c r="C24" s="207">
        <v>26.5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26.5</v>
      </c>
      <c r="C25" s="207">
        <v>26.5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26.5</v>
      </c>
      <c r="C26" s="207">
        <v>26.5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0.65575000000000006</v>
      </c>
      <c r="C99" s="22">
        <f t="shared" si="19"/>
        <v>0.65575000000000006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AA10" sqref="AA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45014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-100</v>
      </c>
      <c r="P3" s="95">
        <v>-187</v>
      </c>
      <c r="Q3" s="95">
        <v>0</v>
      </c>
      <c r="R3" s="95">
        <v>0</v>
      </c>
      <c r="S3" s="114">
        <v>0</v>
      </c>
      <c r="U3" s="115">
        <v>0</v>
      </c>
      <c r="V3" s="116">
        <v>-287</v>
      </c>
      <c r="W3">
        <v>0</v>
      </c>
      <c r="X3">
        <v>-100</v>
      </c>
      <c r="Y3">
        <v>0</v>
      </c>
      <c r="Z3">
        <v>-187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-120</v>
      </c>
      <c r="P4" s="88">
        <v>-201</v>
      </c>
      <c r="Q4" s="88">
        <v>0</v>
      </c>
      <c r="R4" s="88">
        <v>0</v>
      </c>
      <c r="S4" s="116">
        <v>0</v>
      </c>
      <c r="U4" s="115">
        <v>0</v>
      </c>
      <c r="V4" s="116">
        <v>-321</v>
      </c>
      <c r="W4">
        <v>0</v>
      </c>
      <c r="X4">
        <v>-120</v>
      </c>
      <c r="Y4">
        <v>0</v>
      </c>
      <c r="Z4">
        <v>-201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-115</v>
      </c>
      <c r="P5" s="88">
        <v>-262</v>
      </c>
      <c r="Q5" s="88">
        <v>0</v>
      </c>
      <c r="R5" s="88">
        <v>0</v>
      </c>
      <c r="S5" s="116">
        <v>0</v>
      </c>
      <c r="U5" s="115">
        <v>0</v>
      </c>
      <c r="V5" s="116">
        <v>-377</v>
      </c>
      <c r="W5">
        <v>0</v>
      </c>
      <c r="X5">
        <v>-115</v>
      </c>
      <c r="Y5">
        <v>0</v>
      </c>
      <c r="Z5">
        <v>-262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-130</v>
      </c>
      <c r="P6" s="88">
        <v>-277</v>
      </c>
      <c r="Q6" s="88">
        <v>0</v>
      </c>
      <c r="R6" s="88">
        <v>0</v>
      </c>
      <c r="S6" s="116">
        <v>0</v>
      </c>
      <c r="U6" s="115">
        <v>0</v>
      </c>
      <c r="V6" s="116">
        <v>-407</v>
      </c>
      <c r="W6">
        <v>0</v>
      </c>
      <c r="X6">
        <v>-130</v>
      </c>
      <c r="Y6">
        <v>0</v>
      </c>
      <c r="Z6">
        <v>-277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-150</v>
      </c>
      <c r="P7" s="88">
        <v>-301</v>
      </c>
      <c r="Q7" s="88">
        <v>0</v>
      </c>
      <c r="R7" s="88">
        <v>0</v>
      </c>
      <c r="S7" s="116">
        <v>0</v>
      </c>
      <c r="U7" s="115">
        <v>0</v>
      </c>
      <c r="V7" s="116">
        <v>-451</v>
      </c>
      <c r="W7">
        <v>0</v>
      </c>
      <c r="X7">
        <v>-150</v>
      </c>
      <c r="Y7">
        <v>0</v>
      </c>
      <c r="Z7">
        <v>-301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-165</v>
      </c>
      <c r="P8" s="88">
        <v>-316</v>
      </c>
      <c r="Q8" s="88">
        <v>0</v>
      </c>
      <c r="R8" s="88">
        <v>0</v>
      </c>
      <c r="S8" s="116">
        <v>0</v>
      </c>
      <c r="U8" s="115">
        <v>0</v>
      </c>
      <c r="V8" s="116">
        <v>-481</v>
      </c>
      <c r="W8">
        <v>0</v>
      </c>
      <c r="X8">
        <v>-165</v>
      </c>
      <c r="Y8">
        <v>0</v>
      </c>
      <c r="Z8">
        <v>-316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-180</v>
      </c>
      <c r="P9" s="88">
        <v>-121</v>
      </c>
      <c r="Q9" s="88">
        <v>0</v>
      </c>
      <c r="R9" s="88">
        <v>0</v>
      </c>
      <c r="S9" s="116">
        <v>0</v>
      </c>
      <c r="U9" s="115">
        <v>0</v>
      </c>
      <c r="V9" s="116">
        <v>-301</v>
      </c>
      <c r="W9">
        <v>0</v>
      </c>
      <c r="X9">
        <v>-180</v>
      </c>
      <c r="Y9">
        <v>0</v>
      </c>
      <c r="Z9">
        <v>-121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-200</v>
      </c>
      <c r="P10" s="88">
        <v>-129</v>
      </c>
      <c r="Q10" s="88">
        <v>0</v>
      </c>
      <c r="R10" s="88">
        <v>0</v>
      </c>
      <c r="S10" s="116">
        <v>0</v>
      </c>
      <c r="U10" s="115">
        <v>0</v>
      </c>
      <c r="V10" s="116">
        <v>-329</v>
      </c>
      <c r="W10">
        <v>0</v>
      </c>
      <c r="X10">
        <v>-200</v>
      </c>
      <c r="Y10">
        <v>0</v>
      </c>
      <c r="Z10">
        <v>-129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-230</v>
      </c>
      <c r="P11" s="88">
        <v>-150</v>
      </c>
      <c r="Q11" s="88">
        <v>0</v>
      </c>
      <c r="R11" s="88">
        <v>0</v>
      </c>
      <c r="S11" s="116">
        <v>0</v>
      </c>
      <c r="U11" s="115">
        <v>0</v>
      </c>
      <c r="V11" s="116">
        <v>-380</v>
      </c>
      <c r="W11">
        <v>0</v>
      </c>
      <c r="X11">
        <v>-230</v>
      </c>
      <c r="Y11">
        <v>0</v>
      </c>
      <c r="Z11">
        <v>-150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-225</v>
      </c>
      <c r="P12" s="88">
        <v>-149</v>
      </c>
      <c r="Q12" s="88">
        <v>0</v>
      </c>
      <c r="R12" s="88">
        <v>0</v>
      </c>
      <c r="S12" s="116">
        <v>0</v>
      </c>
      <c r="U12" s="115">
        <v>0</v>
      </c>
      <c r="V12" s="116">
        <v>-374</v>
      </c>
      <c r="W12">
        <v>0</v>
      </c>
      <c r="X12">
        <v>-225</v>
      </c>
      <c r="Y12">
        <v>0</v>
      </c>
      <c r="Z12">
        <v>-149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-139</v>
      </c>
      <c r="P13" s="88">
        <v>-148</v>
      </c>
      <c r="Q13" s="88">
        <v>0</v>
      </c>
      <c r="R13" s="88">
        <v>0</v>
      </c>
      <c r="S13" s="116">
        <v>0</v>
      </c>
      <c r="U13" s="115">
        <v>0</v>
      </c>
      <c r="V13" s="116">
        <v>-287</v>
      </c>
      <c r="W13">
        <v>0</v>
      </c>
      <c r="X13">
        <v>-139</v>
      </c>
      <c r="Y13">
        <v>0</v>
      </c>
      <c r="Z13">
        <v>-148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-139</v>
      </c>
      <c r="P14" s="88">
        <v>-154</v>
      </c>
      <c r="Q14" s="88">
        <v>0</v>
      </c>
      <c r="R14" s="88">
        <v>0</v>
      </c>
      <c r="S14" s="116">
        <v>0</v>
      </c>
      <c r="U14" s="115">
        <v>0</v>
      </c>
      <c r="V14" s="116">
        <v>-293</v>
      </c>
      <c r="W14">
        <v>0</v>
      </c>
      <c r="X14">
        <v>-139</v>
      </c>
      <c r="Y14">
        <v>0</v>
      </c>
      <c r="Z14">
        <v>-154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-124</v>
      </c>
      <c r="P15" s="88">
        <v>-161</v>
      </c>
      <c r="Q15" s="88">
        <v>0</v>
      </c>
      <c r="R15" s="88">
        <v>0</v>
      </c>
      <c r="S15" s="116">
        <v>0</v>
      </c>
      <c r="U15" s="115">
        <v>0</v>
      </c>
      <c r="V15" s="116">
        <v>-285</v>
      </c>
      <c r="W15">
        <v>0</v>
      </c>
      <c r="X15">
        <v>-124</v>
      </c>
      <c r="Y15">
        <v>0</v>
      </c>
      <c r="Z15">
        <v>-161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-129</v>
      </c>
      <c r="P16" s="88">
        <v>-168</v>
      </c>
      <c r="Q16" s="88">
        <v>0</v>
      </c>
      <c r="R16" s="88">
        <v>0</v>
      </c>
      <c r="S16" s="116">
        <v>0</v>
      </c>
      <c r="U16" s="115">
        <v>0</v>
      </c>
      <c r="V16" s="116">
        <v>-297</v>
      </c>
      <c r="W16">
        <v>0</v>
      </c>
      <c r="X16">
        <v>-129</v>
      </c>
      <c r="Y16">
        <v>0</v>
      </c>
      <c r="Z16">
        <v>-168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-185</v>
      </c>
      <c r="P17" s="88">
        <v>-173</v>
      </c>
      <c r="Q17" s="88">
        <v>0</v>
      </c>
      <c r="R17" s="88">
        <v>0</v>
      </c>
      <c r="S17" s="116">
        <v>0</v>
      </c>
      <c r="U17" s="115">
        <v>0</v>
      </c>
      <c r="V17" s="116">
        <v>-358</v>
      </c>
      <c r="W17">
        <v>0</v>
      </c>
      <c r="X17">
        <v>-185</v>
      </c>
      <c r="Y17">
        <v>0</v>
      </c>
      <c r="Z17">
        <v>-173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-220</v>
      </c>
      <c r="P18" s="88">
        <v>-173</v>
      </c>
      <c r="Q18" s="88">
        <v>0</v>
      </c>
      <c r="R18" s="88">
        <v>0</v>
      </c>
      <c r="S18" s="116">
        <v>0</v>
      </c>
      <c r="U18" s="115">
        <v>0</v>
      </c>
      <c r="V18" s="116">
        <v>-393</v>
      </c>
      <c r="W18">
        <v>0</v>
      </c>
      <c r="X18">
        <v>-220</v>
      </c>
      <c r="Y18">
        <v>0</v>
      </c>
      <c r="Z18">
        <v>-173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-220</v>
      </c>
      <c r="P19" s="88">
        <v>-176</v>
      </c>
      <c r="Q19" s="88">
        <v>0</v>
      </c>
      <c r="R19" s="88">
        <v>0</v>
      </c>
      <c r="S19" s="116">
        <v>0</v>
      </c>
      <c r="U19" s="115">
        <v>0</v>
      </c>
      <c r="V19" s="116">
        <v>-396</v>
      </c>
      <c r="W19">
        <v>0</v>
      </c>
      <c r="X19">
        <v>-220</v>
      </c>
      <c r="Y19">
        <v>0</v>
      </c>
      <c r="Z19">
        <v>-176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-215</v>
      </c>
      <c r="P20" s="88">
        <v>-169</v>
      </c>
      <c r="Q20" s="88">
        <v>0</v>
      </c>
      <c r="R20" s="88">
        <v>0</v>
      </c>
      <c r="S20" s="116">
        <v>0</v>
      </c>
      <c r="U20" s="115">
        <v>0</v>
      </c>
      <c r="V20" s="116">
        <v>-384</v>
      </c>
      <c r="W20">
        <v>0</v>
      </c>
      <c r="X20">
        <v>-215</v>
      </c>
      <c r="Y20">
        <v>0</v>
      </c>
      <c r="Z20">
        <v>-169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-205</v>
      </c>
      <c r="P21" s="88">
        <v>-163</v>
      </c>
      <c r="Q21" s="88">
        <v>0</v>
      </c>
      <c r="R21" s="88">
        <v>0</v>
      </c>
      <c r="S21" s="116">
        <v>0</v>
      </c>
      <c r="U21" s="115">
        <v>0</v>
      </c>
      <c r="V21" s="116">
        <v>-368</v>
      </c>
      <c r="W21">
        <v>0</v>
      </c>
      <c r="X21">
        <v>-205</v>
      </c>
      <c r="Y21">
        <v>0</v>
      </c>
      <c r="Z21">
        <v>-163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-190</v>
      </c>
      <c r="P22" s="88">
        <v>-142</v>
      </c>
      <c r="Q22" s="88">
        <v>0</v>
      </c>
      <c r="R22" s="88">
        <v>0</v>
      </c>
      <c r="S22" s="116">
        <v>0</v>
      </c>
      <c r="U22" s="115">
        <v>0</v>
      </c>
      <c r="V22" s="116">
        <v>-332</v>
      </c>
      <c r="W22">
        <v>0</v>
      </c>
      <c r="X22">
        <v>-190</v>
      </c>
      <c r="Y22">
        <v>0</v>
      </c>
      <c r="Z22">
        <v>-142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-165</v>
      </c>
      <c r="P23" s="88">
        <v>-329</v>
      </c>
      <c r="Q23" s="88">
        <v>0</v>
      </c>
      <c r="R23" s="88">
        <v>0</v>
      </c>
      <c r="S23" s="116">
        <v>0</v>
      </c>
      <c r="U23" s="115">
        <v>0</v>
      </c>
      <c r="V23" s="116">
        <v>-494</v>
      </c>
      <c r="W23">
        <v>0</v>
      </c>
      <c r="X23">
        <v>-165</v>
      </c>
      <c r="Y23">
        <v>0</v>
      </c>
      <c r="Z23">
        <v>-329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-145</v>
      </c>
      <c r="P24" s="88">
        <v>-299</v>
      </c>
      <c r="Q24" s="88">
        <v>0</v>
      </c>
      <c r="R24" s="88">
        <v>0</v>
      </c>
      <c r="S24" s="116">
        <v>0</v>
      </c>
      <c r="U24" s="115">
        <v>0</v>
      </c>
      <c r="V24" s="116">
        <v>-444</v>
      </c>
      <c r="W24">
        <v>0</v>
      </c>
      <c r="X24">
        <v>-145</v>
      </c>
      <c r="Y24">
        <v>0</v>
      </c>
      <c r="Z24">
        <v>-299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-125</v>
      </c>
      <c r="P25" s="88">
        <v>-272</v>
      </c>
      <c r="Q25" s="88">
        <v>0</v>
      </c>
      <c r="R25" s="88">
        <v>0</v>
      </c>
      <c r="S25" s="116">
        <v>0</v>
      </c>
      <c r="U25" s="115">
        <v>0</v>
      </c>
      <c r="V25" s="116">
        <v>-397</v>
      </c>
      <c r="W25">
        <v>0</v>
      </c>
      <c r="X25">
        <v>-125</v>
      </c>
      <c r="Y25">
        <v>0</v>
      </c>
      <c r="Z25">
        <v>-272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-90</v>
      </c>
      <c r="P26" s="88">
        <v>-235</v>
      </c>
      <c r="Q26" s="88">
        <v>0</v>
      </c>
      <c r="R26" s="88">
        <v>0</v>
      </c>
      <c r="S26" s="116">
        <v>0</v>
      </c>
      <c r="U26" s="115">
        <v>0</v>
      </c>
      <c r="V26" s="116">
        <v>-325</v>
      </c>
      <c r="W26">
        <v>0</v>
      </c>
      <c r="X26">
        <v>-90</v>
      </c>
      <c r="Y26">
        <v>0</v>
      </c>
      <c r="Z26">
        <v>-235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4.71</v>
      </c>
      <c r="N27" s="115">
        <v>0</v>
      </c>
      <c r="O27" s="88">
        <v>-40</v>
      </c>
      <c r="P27" s="88">
        <v>-199</v>
      </c>
      <c r="Q27" s="88">
        <v>0</v>
      </c>
      <c r="R27" s="88">
        <v>0</v>
      </c>
      <c r="S27" s="116">
        <v>0</v>
      </c>
      <c r="U27" s="115">
        <v>4.71</v>
      </c>
      <c r="V27" s="116">
        <v>-239</v>
      </c>
      <c r="W27">
        <v>0</v>
      </c>
      <c r="X27">
        <v>-40</v>
      </c>
      <c r="Y27">
        <v>4.71</v>
      </c>
      <c r="Z27">
        <v>-199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7.97</v>
      </c>
      <c r="N28" s="115">
        <v>0</v>
      </c>
      <c r="O28" s="88">
        <v>-10</v>
      </c>
      <c r="P28" s="88">
        <v>-176</v>
      </c>
      <c r="Q28" s="88">
        <v>0</v>
      </c>
      <c r="R28" s="88">
        <v>0</v>
      </c>
      <c r="S28" s="116">
        <v>0</v>
      </c>
      <c r="U28" s="115">
        <v>7.97</v>
      </c>
      <c r="V28" s="116">
        <v>-186</v>
      </c>
      <c r="W28">
        <v>0</v>
      </c>
      <c r="X28">
        <v>-10</v>
      </c>
      <c r="Y28">
        <v>7.97</v>
      </c>
      <c r="Z28">
        <v>-176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9.1300000000000008</v>
      </c>
      <c r="N29" s="115">
        <v>0</v>
      </c>
      <c r="O29" s="88">
        <v>-20</v>
      </c>
      <c r="P29" s="88">
        <v>-202</v>
      </c>
      <c r="Q29" s="88">
        <v>0</v>
      </c>
      <c r="R29" s="88">
        <v>0</v>
      </c>
      <c r="S29" s="116">
        <v>0</v>
      </c>
      <c r="U29" s="115">
        <v>9.1300000000000008</v>
      </c>
      <c r="V29" s="116">
        <v>-222</v>
      </c>
      <c r="W29">
        <v>0</v>
      </c>
      <c r="X29">
        <v>-20</v>
      </c>
      <c r="Y29">
        <v>9.1300000000000008</v>
      </c>
      <c r="Z29">
        <v>-202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</v>
      </c>
      <c r="N30" s="115">
        <v>0</v>
      </c>
      <c r="O30" s="88">
        <v>0</v>
      </c>
      <c r="P30" s="88">
        <v>-182</v>
      </c>
      <c r="Q30" s="88">
        <v>0</v>
      </c>
      <c r="R30" s="88">
        <v>0</v>
      </c>
      <c r="S30" s="116">
        <v>0</v>
      </c>
      <c r="U30" s="115">
        <v>7.2</v>
      </c>
      <c r="V30" s="116">
        <v>-182</v>
      </c>
      <c r="W30">
        <v>0</v>
      </c>
      <c r="X30">
        <v>0</v>
      </c>
      <c r="Y30">
        <v>7.2</v>
      </c>
      <c r="Z30">
        <v>-182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4.2300000000000004</v>
      </c>
      <c r="N31" s="115">
        <v>0</v>
      </c>
      <c r="O31" s="88">
        <v>0</v>
      </c>
      <c r="P31" s="88">
        <v>-160</v>
      </c>
      <c r="Q31" s="88">
        <v>0</v>
      </c>
      <c r="R31" s="88">
        <v>0</v>
      </c>
      <c r="S31" s="116">
        <v>0</v>
      </c>
      <c r="U31" s="115">
        <v>4.2300000000000004</v>
      </c>
      <c r="V31" s="116">
        <v>-160</v>
      </c>
      <c r="W31">
        <v>0</v>
      </c>
      <c r="X31">
        <v>0</v>
      </c>
      <c r="Y31">
        <v>4.2300000000000004</v>
      </c>
      <c r="Z31">
        <v>-160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3.75</v>
      </c>
      <c r="N32" s="115">
        <v>0</v>
      </c>
      <c r="O32" s="88">
        <v>0</v>
      </c>
      <c r="P32" s="88">
        <v>-136</v>
      </c>
      <c r="Q32" s="88">
        <v>0</v>
      </c>
      <c r="R32" s="88">
        <v>0</v>
      </c>
      <c r="S32" s="116">
        <v>0</v>
      </c>
      <c r="U32" s="115">
        <v>3.75</v>
      </c>
      <c r="V32" s="116">
        <v>-136</v>
      </c>
      <c r="W32">
        <v>0</v>
      </c>
      <c r="X32">
        <v>0</v>
      </c>
      <c r="Y32">
        <v>3.75</v>
      </c>
      <c r="Z32">
        <v>-136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2.02</v>
      </c>
      <c r="N33" s="115">
        <v>0</v>
      </c>
      <c r="O33" s="88">
        <v>0</v>
      </c>
      <c r="P33" s="88">
        <v>-127</v>
      </c>
      <c r="Q33" s="88">
        <v>0</v>
      </c>
      <c r="R33" s="88">
        <v>0</v>
      </c>
      <c r="S33" s="116">
        <v>0</v>
      </c>
      <c r="U33" s="115">
        <v>2.02</v>
      </c>
      <c r="V33" s="116">
        <v>-127</v>
      </c>
      <c r="W33">
        <v>0</v>
      </c>
      <c r="X33">
        <v>0</v>
      </c>
      <c r="Y33">
        <v>2.02</v>
      </c>
      <c r="Z33">
        <v>-127</v>
      </c>
    </row>
    <row r="34" spans="7:26">
      <c r="G34" t="s">
        <v>76</v>
      </c>
      <c r="H34" s="115">
        <v>11.53</v>
      </c>
      <c r="I34" s="88">
        <v>0</v>
      </c>
      <c r="J34" s="88">
        <v>0</v>
      </c>
      <c r="K34" s="88">
        <v>0</v>
      </c>
      <c r="L34" s="88">
        <v>0</v>
      </c>
      <c r="M34" s="116">
        <v>0.67</v>
      </c>
      <c r="N34" s="115">
        <v>0</v>
      </c>
      <c r="O34" s="88">
        <v>0</v>
      </c>
      <c r="P34" s="88">
        <v>-159</v>
      </c>
      <c r="Q34" s="88">
        <v>0</v>
      </c>
      <c r="R34" s="88">
        <v>0</v>
      </c>
      <c r="S34" s="116">
        <v>0</v>
      </c>
      <c r="U34" s="115">
        <v>12.2</v>
      </c>
      <c r="V34" s="116">
        <v>-159</v>
      </c>
      <c r="W34">
        <v>11.53</v>
      </c>
      <c r="X34">
        <v>0</v>
      </c>
      <c r="Y34">
        <v>0.67</v>
      </c>
      <c r="Z34">
        <v>-159</v>
      </c>
    </row>
    <row r="35" spans="7:26">
      <c r="G35" t="s">
        <v>77</v>
      </c>
      <c r="H35" s="115">
        <v>111.52</v>
      </c>
      <c r="I35" s="88">
        <v>0</v>
      </c>
      <c r="J35" s="88">
        <v>0</v>
      </c>
      <c r="K35" s="88">
        <v>0</v>
      </c>
      <c r="L35" s="88">
        <v>0</v>
      </c>
      <c r="M35" s="116">
        <v>4.2300000000000004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115.75</v>
      </c>
      <c r="V35" s="116">
        <v>0</v>
      </c>
      <c r="W35">
        <v>111.52</v>
      </c>
      <c r="X35">
        <v>0</v>
      </c>
      <c r="Y35">
        <v>4.2300000000000004</v>
      </c>
      <c r="Z35">
        <v>0</v>
      </c>
    </row>
    <row r="36" spans="7:26">
      <c r="G36" t="s">
        <v>78</v>
      </c>
      <c r="H36" s="115">
        <v>147.93</v>
      </c>
      <c r="I36" s="88">
        <v>0</v>
      </c>
      <c r="J36" s="88">
        <v>0</v>
      </c>
      <c r="K36" s="88">
        <v>0</v>
      </c>
      <c r="L36" s="88">
        <v>0</v>
      </c>
      <c r="M36" s="116">
        <v>7.01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154.94</v>
      </c>
      <c r="V36" s="116">
        <v>0</v>
      </c>
      <c r="W36">
        <v>147.93</v>
      </c>
      <c r="X36">
        <v>0</v>
      </c>
      <c r="Y36">
        <v>7.01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5.28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5.28</v>
      </c>
      <c r="V37" s="116">
        <v>0</v>
      </c>
      <c r="W37">
        <v>0</v>
      </c>
      <c r="X37">
        <v>0</v>
      </c>
      <c r="Y37">
        <v>5.28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7.2</v>
      </c>
      <c r="V38" s="116">
        <v>0</v>
      </c>
      <c r="W38">
        <v>0</v>
      </c>
      <c r="X38">
        <v>0</v>
      </c>
      <c r="Y38">
        <v>7.2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5.28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5.28</v>
      </c>
      <c r="V39" s="116">
        <v>0</v>
      </c>
      <c r="W39">
        <v>0</v>
      </c>
      <c r="X39">
        <v>0</v>
      </c>
      <c r="Y39">
        <v>5.28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4.71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4.71</v>
      </c>
      <c r="V40" s="116">
        <v>0</v>
      </c>
      <c r="W40">
        <v>0</v>
      </c>
      <c r="X40">
        <v>0</v>
      </c>
      <c r="Y40">
        <v>4.71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2.88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2.88</v>
      </c>
      <c r="V41" s="116">
        <v>0</v>
      </c>
      <c r="W41">
        <v>0</v>
      </c>
      <c r="X41">
        <v>0</v>
      </c>
      <c r="Y41">
        <v>2.88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2.88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2.88</v>
      </c>
      <c r="V42" s="116">
        <v>0</v>
      </c>
      <c r="W42">
        <v>0</v>
      </c>
      <c r="X42">
        <v>0</v>
      </c>
      <c r="Y42">
        <v>2.88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4.32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4.32</v>
      </c>
      <c r="V43" s="116">
        <v>0</v>
      </c>
      <c r="W43">
        <v>0</v>
      </c>
      <c r="X43">
        <v>0</v>
      </c>
      <c r="Y43">
        <v>4.32</v>
      </c>
      <c r="Z43">
        <v>0</v>
      </c>
    </row>
    <row r="44" spans="7:26">
      <c r="G44" t="s">
        <v>86</v>
      </c>
      <c r="H44" s="115">
        <v>22.09</v>
      </c>
      <c r="I44" s="88">
        <v>0</v>
      </c>
      <c r="J44" s="88">
        <v>0</v>
      </c>
      <c r="K44" s="88">
        <v>0</v>
      </c>
      <c r="L44" s="88">
        <v>0</v>
      </c>
      <c r="M44" s="116">
        <v>3.94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26.03</v>
      </c>
      <c r="V44" s="116">
        <v>0</v>
      </c>
      <c r="W44">
        <v>22.09</v>
      </c>
      <c r="X44">
        <v>0</v>
      </c>
      <c r="Y44">
        <v>3.94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2.5</v>
      </c>
      <c r="V45" s="116">
        <v>0</v>
      </c>
      <c r="W45">
        <v>0</v>
      </c>
      <c r="X45">
        <v>0</v>
      </c>
      <c r="Y45">
        <v>2.5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0.48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0.48</v>
      </c>
      <c r="V46" s="116">
        <v>0</v>
      </c>
      <c r="W46">
        <v>0</v>
      </c>
      <c r="X46">
        <v>0</v>
      </c>
      <c r="Y46">
        <v>0.48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2.02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2.02</v>
      </c>
      <c r="V50" s="116">
        <v>0</v>
      </c>
      <c r="W50">
        <v>0</v>
      </c>
      <c r="X50">
        <v>0</v>
      </c>
      <c r="Y50">
        <v>2.02</v>
      </c>
      <c r="Z50">
        <v>0</v>
      </c>
    </row>
    <row r="51" spans="7:26">
      <c r="G51" t="s">
        <v>93</v>
      </c>
      <c r="H51" s="115">
        <v>4.8</v>
      </c>
      <c r="I51" s="88">
        <v>0</v>
      </c>
      <c r="J51" s="88">
        <v>0</v>
      </c>
      <c r="K51" s="88">
        <v>0</v>
      </c>
      <c r="L51" s="88">
        <v>0</v>
      </c>
      <c r="M51" s="116">
        <v>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9.8000000000000007</v>
      </c>
      <c r="V51" s="116">
        <v>0</v>
      </c>
      <c r="W51">
        <v>4.8</v>
      </c>
      <c r="X51">
        <v>0</v>
      </c>
      <c r="Y51">
        <v>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4.03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4.03</v>
      </c>
      <c r="V52" s="116">
        <v>0</v>
      </c>
      <c r="W52">
        <v>0</v>
      </c>
      <c r="X52">
        <v>0</v>
      </c>
      <c r="Y52">
        <v>4.03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1.25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1.25</v>
      </c>
      <c r="V53" s="116">
        <v>0</v>
      </c>
      <c r="W53">
        <v>0</v>
      </c>
      <c r="X53">
        <v>0</v>
      </c>
      <c r="Y53">
        <v>1.25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2.59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2.59</v>
      </c>
      <c r="V54" s="116">
        <v>0</v>
      </c>
      <c r="W54">
        <v>0</v>
      </c>
      <c r="X54">
        <v>0</v>
      </c>
      <c r="Y54">
        <v>2.59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1.73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1.73</v>
      </c>
      <c r="V56" s="116">
        <v>0</v>
      </c>
      <c r="W56">
        <v>0</v>
      </c>
      <c r="X56">
        <v>0</v>
      </c>
      <c r="Y56">
        <v>1.73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0.57999999999999996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0.57999999999999996</v>
      </c>
      <c r="V57" s="116">
        <v>0</v>
      </c>
      <c r="W57">
        <v>0</v>
      </c>
      <c r="X57">
        <v>0</v>
      </c>
      <c r="Y57">
        <v>0.57999999999999996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0.77</v>
      </c>
      <c r="V58" s="116">
        <v>0</v>
      </c>
      <c r="W58">
        <v>0</v>
      </c>
      <c r="X58">
        <v>0</v>
      </c>
      <c r="Y58">
        <v>0.77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3.55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3.55</v>
      </c>
      <c r="V59" s="116">
        <v>0</v>
      </c>
      <c r="W59">
        <v>0</v>
      </c>
      <c r="X59">
        <v>0</v>
      </c>
      <c r="Y59">
        <v>3.55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4.6100000000000003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4.6100000000000003</v>
      </c>
      <c r="V60" s="116">
        <v>0</v>
      </c>
      <c r="W60">
        <v>0</v>
      </c>
      <c r="X60">
        <v>0</v>
      </c>
      <c r="Y60">
        <v>4.6100000000000003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8.65</v>
      </c>
      <c r="V61" s="116">
        <v>0</v>
      </c>
      <c r="W61">
        <v>0</v>
      </c>
      <c r="X61">
        <v>0</v>
      </c>
      <c r="Y61">
        <v>8.65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8.74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8.74</v>
      </c>
      <c r="V62" s="116">
        <v>0</v>
      </c>
      <c r="W62">
        <v>0</v>
      </c>
      <c r="X62">
        <v>0</v>
      </c>
      <c r="Y62">
        <v>8.74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3.46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3.46</v>
      </c>
      <c r="V63" s="116">
        <v>0</v>
      </c>
      <c r="W63">
        <v>0</v>
      </c>
      <c r="X63">
        <v>0</v>
      </c>
      <c r="Y63">
        <v>3.46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2.59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2.59</v>
      </c>
      <c r="V64" s="116">
        <v>0</v>
      </c>
      <c r="W64">
        <v>0</v>
      </c>
      <c r="X64">
        <v>0</v>
      </c>
      <c r="Y64">
        <v>2.59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3.65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3.65</v>
      </c>
      <c r="V65" s="116">
        <v>0</v>
      </c>
      <c r="W65">
        <v>0</v>
      </c>
      <c r="X65">
        <v>0</v>
      </c>
      <c r="Y65">
        <v>3.65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2.11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2.11</v>
      </c>
      <c r="V66" s="116">
        <v>0</v>
      </c>
      <c r="W66">
        <v>0</v>
      </c>
      <c r="X66">
        <v>0</v>
      </c>
      <c r="Y66">
        <v>2.11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4.03</v>
      </c>
      <c r="V67" s="116">
        <v>0</v>
      </c>
      <c r="W67">
        <v>0</v>
      </c>
      <c r="X67">
        <v>0</v>
      </c>
      <c r="Y67">
        <v>4.03</v>
      </c>
      <c r="Z67">
        <v>0</v>
      </c>
    </row>
    <row r="68" spans="7:26">
      <c r="G68" t="s">
        <v>110</v>
      </c>
      <c r="H68" s="115">
        <v>20.18</v>
      </c>
      <c r="I68" s="88">
        <v>0</v>
      </c>
      <c r="J68" s="88">
        <v>0</v>
      </c>
      <c r="K68" s="88">
        <v>0</v>
      </c>
      <c r="L68" s="88">
        <v>0</v>
      </c>
      <c r="M68" s="116">
        <v>6.24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26.42</v>
      </c>
      <c r="V68" s="116">
        <v>0</v>
      </c>
      <c r="W68">
        <v>20.18</v>
      </c>
      <c r="X68">
        <v>0</v>
      </c>
      <c r="Y68">
        <v>6.24</v>
      </c>
      <c r="Z68">
        <v>0</v>
      </c>
    </row>
    <row r="69" spans="7:26">
      <c r="G69" t="s">
        <v>111</v>
      </c>
      <c r="H69" s="115">
        <v>34.58</v>
      </c>
      <c r="I69" s="88">
        <v>0</v>
      </c>
      <c r="J69" s="88">
        <v>0</v>
      </c>
      <c r="K69" s="88">
        <v>0</v>
      </c>
      <c r="L69" s="88">
        <v>0</v>
      </c>
      <c r="M69" s="116">
        <v>5.96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40.54</v>
      </c>
      <c r="V69" s="116">
        <v>0</v>
      </c>
      <c r="W69">
        <v>34.58</v>
      </c>
      <c r="X69">
        <v>0</v>
      </c>
      <c r="Y69">
        <v>5.96</v>
      </c>
      <c r="Z69">
        <v>0</v>
      </c>
    </row>
    <row r="70" spans="7:26">
      <c r="G70" t="s">
        <v>112</v>
      </c>
      <c r="H70" s="115">
        <v>3.84</v>
      </c>
      <c r="I70" s="88">
        <v>0</v>
      </c>
      <c r="J70" s="88">
        <v>0</v>
      </c>
      <c r="K70" s="88">
        <v>0</v>
      </c>
      <c r="L70" s="88">
        <v>0</v>
      </c>
      <c r="M70" s="116">
        <v>3.46</v>
      </c>
      <c r="N70" s="115">
        <v>0</v>
      </c>
      <c r="O70" s="88">
        <v>0</v>
      </c>
      <c r="P70" s="88">
        <v>-49.14</v>
      </c>
      <c r="Q70" s="88">
        <v>0</v>
      </c>
      <c r="R70" s="88">
        <v>0</v>
      </c>
      <c r="S70" s="116">
        <v>0</v>
      </c>
      <c r="U70" s="115">
        <v>7.3</v>
      </c>
      <c r="V70" s="116">
        <v>-49.14</v>
      </c>
      <c r="W70">
        <v>3.84</v>
      </c>
      <c r="X70">
        <v>0</v>
      </c>
      <c r="Y70">
        <v>3.46</v>
      </c>
      <c r="Z70">
        <v>-49.14</v>
      </c>
    </row>
    <row r="71" spans="7:26">
      <c r="G71" t="s">
        <v>113</v>
      </c>
      <c r="H71" s="115">
        <v>61.48</v>
      </c>
      <c r="I71" s="88">
        <v>0</v>
      </c>
      <c r="J71" s="88">
        <v>0</v>
      </c>
      <c r="K71" s="88">
        <v>0</v>
      </c>
      <c r="L71" s="88">
        <v>0</v>
      </c>
      <c r="M71" s="116">
        <v>7.78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69.260000000000005</v>
      </c>
      <c r="V71" s="116">
        <v>0</v>
      </c>
      <c r="W71">
        <v>61.48</v>
      </c>
      <c r="X71">
        <v>0</v>
      </c>
      <c r="Y71">
        <v>7.78</v>
      </c>
      <c r="Z71">
        <v>0</v>
      </c>
    </row>
    <row r="72" spans="7:26">
      <c r="G72" t="s">
        <v>114</v>
      </c>
      <c r="H72" s="115">
        <v>107.59</v>
      </c>
      <c r="I72" s="88">
        <v>0</v>
      </c>
      <c r="J72" s="88">
        <v>0</v>
      </c>
      <c r="K72" s="88">
        <v>0</v>
      </c>
      <c r="L72" s="88">
        <v>0</v>
      </c>
      <c r="M72" s="116">
        <v>6.15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113.74</v>
      </c>
      <c r="V72" s="116">
        <v>0</v>
      </c>
      <c r="W72">
        <v>107.59</v>
      </c>
      <c r="X72">
        <v>0</v>
      </c>
      <c r="Y72">
        <v>6.15</v>
      </c>
      <c r="Z72">
        <v>0</v>
      </c>
    </row>
    <row r="73" spans="7:26">
      <c r="G73" t="s">
        <v>115</v>
      </c>
      <c r="H73" s="115">
        <v>139.29</v>
      </c>
      <c r="I73" s="88">
        <v>0</v>
      </c>
      <c r="J73" s="88">
        <v>0</v>
      </c>
      <c r="K73" s="88">
        <v>0</v>
      </c>
      <c r="L73" s="88">
        <v>0</v>
      </c>
      <c r="M73" s="116">
        <v>7.59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146.88</v>
      </c>
      <c r="V73" s="116">
        <v>0</v>
      </c>
      <c r="W73">
        <v>139.29</v>
      </c>
      <c r="X73">
        <v>0</v>
      </c>
      <c r="Y73">
        <v>7.59</v>
      </c>
      <c r="Z73">
        <v>0</v>
      </c>
    </row>
    <row r="74" spans="7:26">
      <c r="G74" t="s">
        <v>116</v>
      </c>
      <c r="H74" s="115">
        <v>154.65</v>
      </c>
      <c r="I74" s="88">
        <v>0</v>
      </c>
      <c r="J74" s="88">
        <v>0</v>
      </c>
      <c r="K74" s="88">
        <v>0</v>
      </c>
      <c r="L74" s="88">
        <v>0</v>
      </c>
      <c r="M74" s="116">
        <v>7.88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162.53</v>
      </c>
      <c r="V74" s="116">
        <v>0</v>
      </c>
      <c r="W74">
        <v>154.65</v>
      </c>
      <c r="X74">
        <v>0</v>
      </c>
      <c r="Y74">
        <v>7.88</v>
      </c>
      <c r="Z74">
        <v>0</v>
      </c>
    </row>
    <row r="75" spans="7:26">
      <c r="G75" t="s">
        <v>117</v>
      </c>
      <c r="H75" s="115">
        <v>55.71</v>
      </c>
      <c r="I75" s="88">
        <v>0</v>
      </c>
      <c r="J75" s="88">
        <v>0</v>
      </c>
      <c r="K75" s="88">
        <v>0</v>
      </c>
      <c r="L75" s="88">
        <v>0</v>
      </c>
      <c r="M75" s="116">
        <v>6.15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61.86</v>
      </c>
      <c r="V75" s="116">
        <v>0</v>
      </c>
      <c r="W75">
        <v>55.71</v>
      </c>
      <c r="X75">
        <v>0</v>
      </c>
      <c r="Y75">
        <v>6.15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3.94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3.94</v>
      </c>
      <c r="V76" s="116">
        <v>0</v>
      </c>
      <c r="W76">
        <v>0</v>
      </c>
      <c r="X76">
        <v>0</v>
      </c>
      <c r="Y76">
        <v>3.94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4.2300000000000004</v>
      </c>
      <c r="N77" s="115">
        <v>0</v>
      </c>
      <c r="O77" s="88">
        <v>0</v>
      </c>
      <c r="P77" s="88">
        <v>-38</v>
      </c>
      <c r="Q77" s="88">
        <v>0</v>
      </c>
      <c r="R77" s="88">
        <v>0</v>
      </c>
      <c r="S77" s="116">
        <v>0</v>
      </c>
      <c r="U77" s="115">
        <v>4.2300000000000004</v>
      </c>
      <c r="V77" s="116">
        <v>-38</v>
      </c>
      <c r="W77">
        <v>0</v>
      </c>
      <c r="X77">
        <v>0</v>
      </c>
      <c r="Y77">
        <v>4.2300000000000004</v>
      </c>
      <c r="Z77">
        <v>-38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1.43</v>
      </c>
      <c r="N78" s="115">
        <v>0</v>
      </c>
      <c r="O78" s="88">
        <v>0</v>
      </c>
      <c r="P78" s="88">
        <v>-46</v>
      </c>
      <c r="Q78" s="88">
        <v>0</v>
      </c>
      <c r="R78" s="88">
        <v>0</v>
      </c>
      <c r="S78" s="116">
        <v>0</v>
      </c>
      <c r="U78" s="115">
        <v>1.43</v>
      </c>
      <c r="V78" s="116">
        <v>-46</v>
      </c>
      <c r="W78">
        <v>0</v>
      </c>
      <c r="X78">
        <v>0</v>
      </c>
      <c r="Y78">
        <v>1.43</v>
      </c>
      <c r="Z78">
        <v>-46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1.95</v>
      </c>
      <c r="N79" s="115">
        <v>0</v>
      </c>
      <c r="O79" s="88">
        <v>0</v>
      </c>
      <c r="P79" s="88">
        <v>-56</v>
      </c>
      <c r="Q79" s="88">
        <v>0</v>
      </c>
      <c r="R79" s="88">
        <v>0</v>
      </c>
      <c r="S79" s="116">
        <v>0</v>
      </c>
      <c r="U79" s="115">
        <v>1.95</v>
      </c>
      <c r="V79" s="116">
        <v>-56</v>
      </c>
      <c r="W79">
        <v>0</v>
      </c>
      <c r="X79">
        <v>0</v>
      </c>
      <c r="Y79">
        <v>1.95</v>
      </c>
      <c r="Z79">
        <v>-56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3.04</v>
      </c>
      <c r="N80" s="115">
        <v>0</v>
      </c>
      <c r="O80" s="88">
        <v>0</v>
      </c>
      <c r="P80" s="88">
        <v>-66</v>
      </c>
      <c r="Q80" s="88">
        <v>0</v>
      </c>
      <c r="R80" s="88">
        <v>0</v>
      </c>
      <c r="S80" s="116">
        <v>0</v>
      </c>
      <c r="U80" s="115">
        <v>3.04</v>
      </c>
      <c r="V80" s="116">
        <v>-66</v>
      </c>
      <c r="W80">
        <v>0</v>
      </c>
      <c r="X80">
        <v>0</v>
      </c>
      <c r="Y80">
        <v>3.04</v>
      </c>
      <c r="Z80">
        <v>-66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4.13</v>
      </c>
      <c r="N81" s="115">
        <v>0</v>
      </c>
      <c r="O81" s="88">
        <v>0</v>
      </c>
      <c r="P81" s="88">
        <v>-70</v>
      </c>
      <c r="Q81" s="88">
        <v>0</v>
      </c>
      <c r="R81" s="88">
        <v>0</v>
      </c>
      <c r="S81" s="116">
        <v>0</v>
      </c>
      <c r="U81" s="115">
        <v>4.13</v>
      </c>
      <c r="V81" s="116">
        <v>-70</v>
      </c>
      <c r="W81">
        <v>0</v>
      </c>
      <c r="X81">
        <v>0</v>
      </c>
      <c r="Y81">
        <v>4.13</v>
      </c>
      <c r="Z81">
        <v>-70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5.59</v>
      </c>
      <c r="N82" s="115">
        <v>0</v>
      </c>
      <c r="O82" s="88">
        <v>0</v>
      </c>
      <c r="P82" s="88">
        <v>-73</v>
      </c>
      <c r="Q82" s="88">
        <v>0</v>
      </c>
      <c r="R82" s="88">
        <v>0</v>
      </c>
      <c r="S82" s="116">
        <v>0</v>
      </c>
      <c r="U82" s="115">
        <v>5.59</v>
      </c>
      <c r="V82" s="116">
        <v>-73</v>
      </c>
      <c r="W82">
        <v>0</v>
      </c>
      <c r="X82">
        <v>0</v>
      </c>
      <c r="Y82">
        <v>5.59</v>
      </c>
      <c r="Z82">
        <v>-73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9.61</v>
      </c>
      <c r="N83" s="115">
        <v>0</v>
      </c>
      <c r="O83" s="88">
        <v>0</v>
      </c>
      <c r="P83" s="88">
        <v>-76</v>
      </c>
      <c r="Q83" s="88">
        <v>0</v>
      </c>
      <c r="R83" s="88">
        <v>0</v>
      </c>
      <c r="S83" s="116">
        <v>0</v>
      </c>
      <c r="U83" s="115">
        <v>9.61</v>
      </c>
      <c r="V83" s="116">
        <v>-76</v>
      </c>
      <c r="W83">
        <v>0</v>
      </c>
      <c r="X83">
        <v>0</v>
      </c>
      <c r="Y83">
        <v>9.61</v>
      </c>
      <c r="Z83">
        <v>-76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9.2200000000000006</v>
      </c>
      <c r="N84" s="115">
        <v>0</v>
      </c>
      <c r="O84" s="88">
        <v>0</v>
      </c>
      <c r="P84" s="88">
        <v>-99.99</v>
      </c>
      <c r="Q84" s="88">
        <v>0</v>
      </c>
      <c r="R84" s="88">
        <v>0</v>
      </c>
      <c r="S84" s="116">
        <v>0</v>
      </c>
      <c r="U84" s="115">
        <v>9.2200000000000006</v>
      </c>
      <c r="V84" s="116">
        <v>-99.99</v>
      </c>
      <c r="W84">
        <v>0</v>
      </c>
      <c r="X84">
        <v>0</v>
      </c>
      <c r="Y84">
        <v>9.2200000000000006</v>
      </c>
      <c r="Z84">
        <v>-99.99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9.61</v>
      </c>
      <c r="N85" s="115">
        <v>0</v>
      </c>
      <c r="O85" s="88">
        <v>0</v>
      </c>
      <c r="P85" s="88">
        <v>-127</v>
      </c>
      <c r="Q85" s="88">
        <v>0</v>
      </c>
      <c r="R85" s="88">
        <v>0</v>
      </c>
      <c r="S85" s="116">
        <v>0</v>
      </c>
      <c r="U85" s="115">
        <v>9.61</v>
      </c>
      <c r="V85" s="116">
        <v>-127</v>
      </c>
      <c r="W85">
        <v>0</v>
      </c>
      <c r="X85">
        <v>0</v>
      </c>
      <c r="Y85">
        <v>9.61</v>
      </c>
      <c r="Z85">
        <v>-127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9.61</v>
      </c>
      <c r="N86" s="115">
        <v>0</v>
      </c>
      <c r="O86" s="88">
        <v>0</v>
      </c>
      <c r="P86" s="88">
        <v>-169</v>
      </c>
      <c r="Q86" s="88">
        <v>0</v>
      </c>
      <c r="R86" s="88">
        <v>0</v>
      </c>
      <c r="S86" s="116">
        <v>0</v>
      </c>
      <c r="U86" s="115">
        <v>9.61</v>
      </c>
      <c r="V86" s="116">
        <v>-169</v>
      </c>
      <c r="W86">
        <v>0</v>
      </c>
      <c r="X86">
        <v>0</v>
      </c>
      <c r="Y86">
        <v>9.61</v>
      </c>
      <c r="Z86">
        <v>-169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6.15</v>
      </c>
      <c r="N87" s="115">
        <v>0</v>
      </c>
      <c r="O87" s="88">
        <v>0</v>
      </c>
      <c r="P87" s="88">
        <v>-209</v>
      </c>
      <c r="Q87" s="88">
        <v>0</v>
      </c>
      <c r="R87" s="88">
        <v>0</v>
      </c>
      <c r="S87" s="116">
        <v>0</v>
      </c>
      <c r="U87" s="115">
        <v>6.15</v>
      </c>
      <c r="V87" s="116">
        <v>-209</v>
      </c>
      <c r="W87">
        <v>0</v>
      </c>
      <c r="X87">
        <v>0</v>
      </c>
      <c r="Y87">
        <v>6.15</v>
      </c>
      <c r="Z87">
        <v>-209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7.78</v>
      </c>
      <c r="N88" s="115">
        <v>0</v>
      </c>
      <c r="O88" s="88">
        <v>0</v>
      </c>
      <c r="P88" s="88">
        <v>-202</v>
      </c>
      <c r="Q88" s="88">
        <v>0</v>
      </c>
      <c r="R88" s="88">
        <v>0</v>
      </c>
      <c r="S88" s="116">
        <v>0</v>
      </c>
      <c r="U88" s="115">
        <v>7.78</v>
      </c>
      <c r="V88" s="116">
        <v>-202</v>
      </c>
      <c r="W88">
        <v>0</v>
      </c>
      <c r="X88">
        <v>0</v>
      </c>
      <c r="Y88">
        <v>7.78</v>
      </c>
      <c r="Z88">
        <v>-202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6.34</v>
      </c>
      <c r="N89" s="115">
        <v>0</v>
      </c>
      <c r="O89" s="88">
        <v>-10</v>
      </c>
      <c r="P89" s="88">
        <v>-198</v>
      </c>
      <c r="Q89" s="88">
        <v>0</v>
      </c>
      <c r="R89" s="88">
        <v>0</v>
      </c>
      <c r="S89" s="116">
        <v>0</v>
      </c>
      <c r="U89" s="115">
        <v>6.34</v>
      </c>
      <c r="V89" s="116">
        <v>-208</v>
      </c>
      <c r="W89">
        <v>0</v>
      </c>
      <c r="X89">
        <v>-10</v>
      </c>
      <c r="Y89">
        <v>6.34</v>
      </c>
      <c r="Z89">
        <v>-198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5.57</v>
      </c>
      <c r="N90" s="115">
        <v>0</v>
      </c>
      <c r="O90" s="88">
        <v>-20</v>
      </c>
      <c r="P90" s="88">
        <v>-201</v>
      </c>
      <c r="Q90" s="88">
        <v>0</v>
      </c>
      <c r="R90" s="88">
        <v>0</v>
      </c>
      <c r="S90" s="116">
        <v>0</v>
      </c>
      <c r="U90" s="115">
        <v>5.57</v>
      </c>
      <c r="V90" s="116">
        <v>-221</v>
      </c>
      <c r="W90">
        <v>0</v>
      </c>
      <c r="X90">
        <v>-20</v>
      </c>
      <c r="Y90">
        <v>5.57</v>
      </c>
      <c r="Z90">
        <v>-201</v>
      </c>
    </row>
    <row r="91" spans="7:26">
      <c r="G91" t="s">
        <v>133</v>
      </c>
      <c r="H91" s="115">
        <v>1.92</v>
      </c>
      <c r="I91" s="88">
        <v>0</v>
      </c>
      <c r="J91" s="88">
        <v>0</v>
      </c>
      <c r="K91" s="88">
        <v>0</v>
      </c>
      <c r="L91" s="88">
        <v>0</v>
      </c>
      <c r="M91" s="116">
        <v>7.21</v>
      </c>
      <c r="N91" s="115">
        <v>0</v>
      </c>
      <c r="O91" s="88">
        <v>0</v>
      </c>
      <c r="P91" s="88">
        <v>-221</v>
      </c>
      <c r="Q91" s="88">
        <v>0</v>
      </c>
      <c r="R91" s="88">
        <v>0</v>
      </c>
      <c r="S91" s="116">
        <v>0</v>
      </c>
      <c r="U91" s="115">
        <v>9.1300000000000008</v>
      </c>
      <c r="V91" s="116">
        <v>-221</v>
      </c>
      <c r="W91">
        <v>1.92</v>
      </c>
      <c r="X91">
        <v>0</v>
      </c>
      <c r="Y91">
        <v>7.21</v>
      </c>
      <c r="Z91">
        <v>-221</v>
      </c>
    </row>
    <row r="92" spans="7:26">
      <c r="G92" t="s">
        <v>134</v>
      </c>
      <c r="H92" s="115">
        <v>5.76</v>
      </c>
      <c r="I92" s="88">
        <v>0</v>
      </c>
      <c r="J92" s="88">
        <v>0</v>
      </c>
      <c r="K92" s="88">
        <v>0</v>
      </c>
      <c r="L92" s="88">
        <v>0</v>
      </c>
      <c r="M92" s="116">
        <v>7.98</v>
      </c>
      <c r="N92" s="115">
        <v>0</v>
      </c>
      <c r="O92" s="88">
        <v>-5</v>
      </c>
      <c r="P92" s="88">
        <v>-227</v>
      </c>
      <c r="Q92" s="88">
        <v>0</v>
      </c>
      <c r="R92" s="88">
        <v>0</v>
      </c>
      <c r="S92" s="116">
        <v>0</v>
      </c>
      <c r="U92" s="115">
        <v>13.74</v>
      </c>
      <c r="V92" s="116">
        <v>-232</v>
      </c>
      <c r="W92">
        <v>5.76</v>
      </c>
      <c r="X92">
        <v>-5</v>
      </c>
      <c r="Y92">
        <v>7.98</v>
      </c>
      <c r="Z92">
        <v>-227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3.65</v>
      </c>
      <c r="N93" s="115">
        <v>0</v>
      </c>
      <c r="O93" s="88">
        <v>-5</v>
      </c>
      <c r="P93" s="88">
        <v>-221</v>
      </c>
      <c r="Q93" s="88">
        <v>0</v>
      </c>
      <c r="R93" s="88">
        <v>0</v>
      </c>
      <c r="S93" s="116">
        <v>0</v>
      </c>
      <c r="U93" s="115">
        <v>3.65</v>
      </c>
      <c r="V93" s="116">
        <v>-226</v>
      </c>
      <c r="W93">
        <v>0</v>
      </c>
      <c r="X93">
        <v>-5</v>
      </c>
      <c r="Y93">
        <v>3.65</v>
      </c>
      <c r="Z93">
        <v>-221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3.94</v>
      </c>
      <c r="N94" s="115">
        <v>0</v>
      </c>
      <c r="O94" s="88">
        <v>0</v>
      </c>
      <c r="P94" s="88">
        <v>-87</v>
      </c>
      <c r="Q94" s="88">
        <v>0</v>
      </c>
      <c r="R94" s="88">
        <v>0</v>
      </c>
      <c r="S94" s="116">
        <v>0</v>
      </c>
      <c r="U94" s="115">
        <v>3.94</v>
      </c>
      <c r="V94" s="116">
        <v>-87</v>
      </c>
      <c r="W94">
        <v>0</v>
      </c>
      <c r="X94">
        <v>0</v>
      </c>
      <c r="Y94">
        <v>3.94</v>
      </c>
      <c r="Z94">
        <v>-87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2.21</v>
      </c>
      <c r="N95" s="115">
        <v>0</v>
      </c>
      <c r="O95" s="88">
        <v>0</v>
      </c>
      <c r="P95" s="88">
        <v>-109</v>
      </c>
      <c r="Q95" s="88">
        <v>0</v>
      </c>
      <c r="R95" s="88">
        <v>0</v>
      </c>
      <c r="S95" s="116">
        <v>0</v>
      </c>
      <c r="U95" s="115">
        <v>2.21</v>
      </c>
      <c r="V95" s="116">
        <v>-109</v>
      </c>
      <c r="W95">
        <v>0</v>
      </c>
      <c r="X95">
        <v>0</v>
      </c>
      <c r="Y95">
        <v>2.21</v>
      </c>
      <c r="Z95">
        <v>-109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1.44</v>
      </c>
      <c r="N96" s="115">
        <v>0</v>
      </c>
      <c r="O96" s="88">
        <v>0</v>
      </c>
      <c r="P96" s="88">
        <v>-132</v>
      </c>
      <c r="Q96" s="88">
        <v>0</v>
      </c>
      <c r="R96" s="88">
        <v>0</v>
      </c>
      <c r="S96" s="116">
        <v>0</v>
      </c>
      <c r="U96" s="115">
        <v>1.44</v>
      </c>
      <c r="V96" s="116">
        <v>-132</v>
      </c>
      <c r="W96">
        <v>0</v>
      </c>
      <c r="X96">
        <v>0</v>
      </c>
      <c r="Y96">
        <v>1.44</v>
      </c>
      <c r="Z96">
        <v>-132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0.38</v>
      </c>
      <c r="N97" s="115">
        <v>0</v>
      </c>
      <c r="O97" s="88">
        <v>0</v>
      </c>
      <c r="P97" s="88">
        <v>-163</v>
      </c>
      <c r="Q97" s="88">
        <v>0</v>
      </c>
      <c r="R97" s="88">
        <v>0</v>
      </c>
      <c r="S97" s="116">
        <v>0</v>
      </c>
      <c r="U97" s="115">
        <v>0.38</v>
      </c>
      <c r="V97" s="116">
        <v>-163</v>
      </c>
      <c r="W97">
        <v>0</v>
      </c>
      <c r="X97">
        <v>0</v>
      </c>
      <c r="Y97">
        <v>0.38</v>
      </c>
      <c r="Z97">
        <v>-163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-5</v>
      </c>
      <c r="P98" s="88">
        <v>-207</v>
      </c>
      <c r="Q98" s="88">
        <v>0</v>
      </c>
      <c r="R98" s="88">
        <v>0</v>
      </c>
      <c r="S98" s="116">
        <v>0</v>
      </c>
      <c r="U98" s="115">
        <v>0</v>
      </c>
      <c r="V98" s="116">
        <v>-212</v>
      </c>
      <c r="W98">
        <v>0</v>
      </c>
      <c r="X98">
        <v>-5</v>
      </c>
      <c r="Y98">
        <v>0</v>
      </c>
      <c r="Z98">
        <v>-207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0.22071749999999998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7.8992499999999979E-2</v>
      </c>
      <c r="N99" s="110">
        <f t="shared" si="1"/>
        <v>0</v>
      </c>
      <c r="O99" s="111">
        <f t="shared" si="1"/>
        <v>-1.00525</v>
      </c>
      <c r="P99" s="111">
        <f t="shared" si="1"/>
        <v>-2.3107825000000002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0.29970999999999998</v>
      </c>
      <c r="V99" s="112">
        <f t="shared" si="1"/>
        <v>-3.3160324999999999</v>
      </c>
      <c r="W99">
        <f t="shared" si="1"/>
        <v>0.22071749999999998</v>
      </c>
      <c r="X99">
        <f t="shared" si="1"/>
        <v>-1.00525</v>
      </c>
      <c r="Y99">
        <f t="shared" si="1"/>
        <v>7.8992499999999979E-2</v>
      </c>
      <c r="Z99">
        <f t="shared" si="1"/>
        <v>-2.3107825000000002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2023-03-31T11:27:43Z</dcterms:modified>
</cp:coreProperties>
</file>